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функц.стр-ра Паустово" sheetId="1" r:id="rId1"/>
  </sheets>
  <definedNames>
    <definedName name="_xlnm.Print_Titles" localSheetId="0">'функц.стр-ра Паустово'!$12:$14</definedName>
  </definedNames>
  <calcPr fullCalcOnLoad="1"/>
</workbook>
</file>

<file path=xl/sharedStrings.xml><?xml version="1.0" encoding="utf-8"?>
<sst xmlns="http://schemas.openxmlformats.org/spreadsheetml/2006/main" count="393" uniqueCount="136">
  <si>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</si>
  <si>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</si>
  <si>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</si>
  <si>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</si>
  <si>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</si>
  <si>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</si>
  <si>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</si>
  <si>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Выполнение функций органами муниципального образования </t>
  </si>
  <si>
    <t>0203</t>
  </si>
  <si>
    <t>0013600</t>
  </si>
  <si>
    <t>Обеспечение пожарной безопасности</t>
  </si>
  <si>
    <t>0503</t>
  </si>
  <si>
    <t>6000300</t>
  </si>
  <si>
    <t>6000100</t>
  </si>
  <si>
    <t>6000400</t>
  </si>
  <si>
    <t>4910100</t>
  </si>
  <si>
    <t>5210600</t>
  </si>
  <si>
    <t>017</t>
  </si>
  <si>
    <t>наименование</t>
  </si>
  <si>
    <t>0104</t>
  </si>
  <si>
    <t>005</t>
  </si>
  <si>
    <t>000</t>
  </si>
  <si>
    <t>0310</t>
  </si>
  <si>
    <t>0000000</t>
  </si>
  <si>
    <t>0707</t>
  </si>
  <si>
    <t>1001</t>
  </si>
  <si>
    <t>0500</t>
  </si>
  <si>
    <t>0501</t>
  </si>
  <si>
    <t>0502</t>
  </si>
  <si>
    <t>Раздел,подраздел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</si>
  <si>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</si>
  <si>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</si>
  <si>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</si>
  <si>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</si>
  <si>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</si>
  <si>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</si>
  <si>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7950000</t>
  </si>
  <si>
    <t>Прочие мероприятия по благоустройству городских округов и поселений</t>
  </si>
  <si>
    <t>Благоустройство</t>
  </si>
  <si>
    <t>Уличное освещение</t>
  </si>
  <si>
    <t>0102</t>
  </si>
  <si>
    <t>Мобилизационная и вневойсковая подготовка</t>
  </si>
  <si>
    <t>6000500</t>
  </si>
  <si>
    <t>0100</t>
  </si>
  <si>
    <t>Озеленение</t>
  </si>
  <si>
    <t>Организация и содержание мест захоронения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</si>
  <si>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</si>
  <si>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</si>
  <si>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</si>
  <si>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</si>
  <si>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</si>
  <si>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</si>
  <si>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</si>
  <si>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</si>
  <si>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</si>
  <si>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1100</t>
  </si>
  <si>
    <t>Иные межбюджетные трансферты</t>
  </si>
  <si>
    <t>Всего расходов по бюджету</t>
  </si>
  <si>
    <t>0000</t>
  </si>
  <si>
    <t>Осуществление первичного воинского учета на территории, где отсутствуют военные комиссариаты за счет субвенции из областного бюджета</t>
  </si>
  <si>
    <t>Целевые программы муниципальных образований</t>
  </si>
  <si>
    <t>Пенсионное обеспечение</t>
  </si>
  <si>
    <t>000000</t>
  </si>
  <si>
    <t>Администрация муниципального образования Паустовское</t>
  </si>
  <si>
    <t>006</t>
  </si>
  <si>
    <t>% исполнение</t>
  </si>
  <si>
    <t xml:space="preserve">по разделам и подразделам, целевым статьям и видам расходов </t>
  </si>
  <si>
    <t>003</t>
  </si>
  <si>
    <t xml:space="preserve">                                                  функциональной  классификации расходов</t>
  </si>
  <si>
    <t>Приложение № 4</t>
  </si>
  <si>
    <t xml:space="preserve"> </t>
  </si>
  <si>
    <t>Целевые программы муниципальнных образований</t>
  </si>
  <si>
    <t>Субсидия на обеспечение меропритяий по капитальному ремонту многоквартирных домов</t>
  </si>
  <si>
    <t>Возмещение выпадающих доходов за услуги бани</t>
  </si>
  <si>
    <t>3510500</t>
  </si>
  <si>
    <t>Социальное обеспечение населения</t>
  </si>
  <si>
    <t>1003</t>
  </si>
  <si>
    <t>5054800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</si>
  <si>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</si>
  <si>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</si>
  <si>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</si>
  <si>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из бюджетов поселений 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</si>
  <si>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</si>
  <si>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</si>
  <si>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</si>
  <si>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</si>
  <si>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</si>
  <si>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</si>
  <si>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 xml:space="preserve">Другие вопросы в области национальной экономики </t>
  </si>
  <si>
    <t>0412</t>
  </si>
  <si>
    <t>5223102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</si>
  <si>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</si>
  <si>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Выполнение функций органами местного саомуправления</t>
  </si>
  <si>
    <t>Создание резерва материальных ресурсов (приобритение топлива)</t>
  </si>
  <si>
    <t>Культура, кинематография</t>
  </si>
  <si>
    <t xml:space="preserve">Культура </t>
  </si>
  <si>
    <t>0800</t>
  </si>
  <si>
    <t>0801</t>
  </si>
  <si>
    <t>Физическая культура и спорт</t>
  </si>
  <si>
    <t>Физисечкая культура</t>
  </si>
  <si>
    <t>1101</t>
  </si>
  <si>
    <t xml:space="preserve">   к решению Совета народных депутатов                                                                                                                                                           муниципального образования Паустовское                от "__"__________  №</t>
  </si>
  <si>
    <t>001</t>
  </si>
  <si>
    <t xml:space="preserve">Резервные фонды </t>
  </si>
  <si>
    <t>0111</t>
  </si>
  <si>
    <t>0700000</t>
  </si>
  <si>
    <t xml:space="preserve">Резервные фонды местных администраций </t>
  </si>
  <si>
    <t>0700500</t>
  </si>
  <si>
    <t>Резерв финансовых средств на ликвидацию чрезвычайных ситуаций в муниципальном образовании Паустовское Вязниковского района Владимирской области</t>
  </si>
  <si>
    <t>Прочие расходы</t>
  </si>
  <si>
    <t>013</t>
  </si>
  <si>
    <t>5221303</t>
  </si>
  <si>
    <t>5221304</t>
  </si>
  <si>
    <t>в том числе:                                                                                                                                                                                                  за счет иных межбюджетных трансфертов (из районного бюджета) на перевод индивидуального отопления</t>
  </si>
  <si>
    <t>Целевая программа муниципального образования Паустовское "Сохранение и реконструкция военно-мемориальных объектов в муниципальном образовании Паустовское на 2011-2015 годы"</t>
  </si>
  <si>
    <t>Предоставление гражднам субсидий на оплату жилого помещения и коммунальных услуг</t>
  </si>
  <si>
    <t>Исполнение распределения ассигнований из бюджета  муниципального                                                образования  Паустовское Вязниковского района за  2013 год</t>
  </si>
  <si>
    <t>Всего расходов на 2013 год в тыс.руб.</t>
  </si>
  <si>
    <t>Кассовое исполнение за 2013 год</t>
  </si>
  <si>
    <t>Осуществление муниципального земельного контроля за использованием земель поселения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</si>
  <si>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</si>
  <si>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Иные межбюджетные трансферты </t>
  </si>
  <si>
    <t xml:space="preserve">Целевая программа муниципального образования </t>
  </si>
  <si>
    <t>Целевая программа "Обеспечение охраны жизни людей на водных объектах муниципального образования Паустовское Вязниковского района Владимирской области на 2013-2015 годы"</t>
  </si>
  <si>
    <t>Целевая программа "Пожарная безопасность на 2013 - 2015 годы муниципального образования Паустовское"</t>
  </si>
  <si>
    <t xml:space="preserve">Расходы по долгосрочной целевой программе "Дорожное хозяйство Владимирской области на 2009-2015 годы" за счет субсидии </t>
  </si>
  <si>
    <t>Целевая программа муниципального образования Паустовское "Приведение в нормативное состояние улично-дорожной сети и объектов благоустройства муниципального образования Паустовское в 2013 - 2015 годы"</t>
  </si>
  <si>
    <t>Расходы на инвестиции по долгосрочной областной целевой программе "Жилище" на 2011-2015 годы", подпрограмме "Обеспечение территории Владимирской области документами территориального планирования (2011-2015 годы) за счет субсидии из областного бюджета</t>
  </si>
  <si>
    <t>Целевая программа "Об утверждении муниципальной целевой программы "Обеспечение территории муниципального образования Паустовское документами градостроительного зонирования на 2013-2015 годы"</t>
  </si>
  <si>
    <t>Целевая программа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2013-2015 годы»</t>
  </si>
  <si>
    <t>Целевая программа "Энергосбережение и повышение энергетической эффективности на территории муниципального образования Паустовское сельское поселение Вязниковского района Владимирской области на 2010-2020 годы"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</si>
  <si>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</si>
  <si>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</si>
  <si>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Целевая программа "Об организации общественных работ в муниципальном образовании Паустовское на 2013-2015 годы"</t>
  </si>
  <si>
    <t>Другие вопросы в области культуры и кинематографии</t>
  </si>
  <si>
    <t>0804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</si>
</sst>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000000"/>
  </numFmts>
  <fonts count="25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"/>
      <family val="2"/>
    </font>
    <font>
      <i/>
      <sz val="9"/>
      <name val="Arial Cyr"/>
      <family val="0"/>
    </font>
    <font>
      <b/>
      <sz val="7"/>
      <name val="Arial Cyr"/>
      <family val="0"/>
    </font>
    <font>
      <sz val="9"/>
      <name val="Arial Cyr"/>
      <family val="0"/>
    </font>
    <font>
      <sz val="10"/>
      <name val="Arial"/>
      <family val="2"/>
    </font>
    <font>
      <i/>
      <sz val="8"/>
      <name val="Arial Cyr"/>
      <family val="0"/>
    </font>
    <font>
      <i/>
      <sz val="7"/>
      <name val="Arial"/>
      <family val="2"/>
    </font>
    <font>
      <i/>
      <sz val="7"/>
      <name val="Arial Cyr"/>
      <family val="0"/>
    </font>
    <font>
      <b/>
      <i/>
      <sz val="10"/>
      <name val="Arial"/>
      <family val="2"/>
    </font>
    <font>
      <b/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/>
    </xf>
    <xf numFmtId="0" fontId="11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6" fillId="0" borderId="1" xfId="0" applyFont="1" applyBorder="1" applyAlignment="1">
      <alignment horizontal="justify" wrapText="1"/>
    </xf>
    <xf numFmtId="0" fontId="0" fillId="0" borderId="0" xfId="0" applyAlignment="1">
      <alignment horizontal="justify"/>
    </xf>
    <xf numFmtId="0" fontId="1" fillId="0" borderId="1" xfId="0" applyFont="1" applyFill="1" applyBorder="1" applyAlignment="1">
      <alignment horizontal="center" wrapText="1"/>
    </xf>
    <xf numFmtId="16" fontId="1" fillId="0" borderId="1" xfId="0" applyNumberFormat="1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justify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" xfId="0" applyNumberFormat="1" applyFont="1" applyBorder="1" applyAlignment="1">
      <alignment horizontal="justify" wrapText="1"/>
    </xf>
    <xf numFmtId="0" fontId="6" fillId="0" borderId="1" xfId="0" applyFont="1" applyBorder="1" applyAlignment="1">
      <alignment horizontal="justify"/>
    </xf>
    <xf numFmtId="49" fontId="6" fillId="0" borderId="1" xfId="0" applyNumberFormat="1" applyFont="1" applyBorder="1" applyAlignment="1">
      <alignment horizontal="justify" wrapText="1"/>
    </xf>
    <xf numFmtId="0" fontId="6" fillId="0" borderId="1" xfId="0" applyFont="1" applyBorder="1" applyAlignment="1">
      <alignment horizontal="justify" vertical="top" wrapText="1"/>
    </xf>
    <xf numFmtId="173" fontId="10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justify"/>
    </xf>
    <xf numFmtId="0" fontId="1" fillId="0" borderId="2" xfId="0" applyFont="1" applyBorder="1" applyAlignment="1">
      <alignment horizontal="justify"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173" fontId="18" fillId="0" borderId="1" xfId="0" applyNumberFormat="1" applyFont="1" applyBorder="1" applyAlignment="1">
      <alignment horizontal="center"/>
    </xf>
    <xf numFmtId="173" fontId="1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173" fontId="6" fillId="0" borderId="1" xfId="0" applyNumberFormat="1" applyFont="1" applyBorder="1" applyAlignment="1">
      <alignment horizontal="center"/>
    </xf>
    <xf numFmtId="173" fontId="9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justify" vertical="top" wrapText="1"/>
    </xf>
    <xf numFmtId="173" fontId="20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justify" vertical="center"/>
    </xf>
    <xf numFmtId="49" fontId="6" fillId="0" borderId="1" xfId="0" applyNumberFormat="1" applyFont="1" applyBorder="1" applyAlignment="1">
      <alignment horizontal="justify" vertical="center" wrapText="1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1" xfId="0" applyNumberFormat="1" applyFont="1" applyBorder="1" applyAlignment="1">
      <alignment horizontal="justify" wrapText="1"/>
    </xf>
    <xf numFmtId="0" fontId="1" fillId="0" borderId="2" xfId="0" applyFont="1" applyBorder="1" applyAlignment="1">
      <alignment horizontal="justify"/>
    </xf>
    <xf numFmtId="0" fontId="6" fillId="0" borderId="2" xfId="0" applyFont="1" applyBorder="1" applyAlignment="1">
      <alignment horizontal="justify"/>
    </xf>
    <xf numFmtId="49" fontId="1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21" fillId="0" borderId="1" xfId="0" applyFont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center"/>
    </xf>
    <xf numFmtId="173" fontId="2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justify" vertical="center" wrapText="1"/>
    </xf>
    <xf numFmtId="173" fontId="22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75" fontId="1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23" fillId="0" borderId="3" xfId="0" applyFont="1" applyBorder="1" applyAlignment="1">
      <alignment horizontal="justify" wrapText="1"/>
    </xf>
    <xf numFmtId="49" fontId="23" fillId="0" borderId="3" xfId="0" applyNumberFormat="1" applyFont="1" applyBorder="1" applyAlignment="1">
      <alignment horizontal="center"/>
    </xf>
    <xf numFmtId="173" fontId="23" fillId="0" borderId="3" xfId="0" applyNumberFormat="1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justify" vertical="center" wrapText="1"/>
    </xf>
    <xf numFmtId="49" fontId="23" fillId="0" borderId="1" xfId="0" applyNumberFormat="1" applyFont="1" applyBorder="1" applyAlignment="1">
      <alignment horizontal="center"/>
    </xf>
    <xf numFmtId="173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justify" wrapText="1"/>
    </xf>
    <xf numFmtId="173" fontId="23" fillId="0" borderId="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justify" wrapText="1"/>
    </xf>
    <xf numFmtId="0" fontId="24" fillId="0" borderId="1" xfId="0" applyFont="1" applyBorder="1" applyAlignment="1">
      <alignment horizontal="justify"/>
    </xf>
    <xf numFmtId="49" fontId="24" fillId="0" borderId="1" xfId="0" applyNumberFormat="1" applyFont="1" applyBorder="1" applyAlignment="1">
      <alignment horizontal="center"/>
    </xf>
    <xf numFmtId="173" fontId="2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vertical="top" wrapText="1"/>
    </xf>
    <xf numFmtId="0" fontId="23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/>
    </xf>
    <xf numFmtId="0" fontId="23" fillId="0" borderId="2" xfId="0" applyFont="1" applyBorder="1" applyAlignment="1">
      <alignment horizontal="justify"/>
    </xf>
    <xf numFmtId="49" fontId="6" fillId="0" borderId="2" xfId="0" applyNumberFormat="1" applyFont="1" applyBorder="1" applyAlignment="1">
      <alignment horizontal="justify" wrapText="1"/>
    </xf>
    <xf numFmtId="0" fontId="23" fillId="0" borderId="2" xfId="0" applyFont="1" applyBorder="1" applyAlignment="1">
      <alignment horizontal="justify" vertical="center"/>
    </xf>
    <xf numFmtId="49" fontId="23" fillId="0" borderId="2" xfId="0" applyNumberFormat="1" applyFont="1" applyBorder="1" applyAlignment="1">
      <alignment horizontal="justify" wrapText="1"/>
    </xf>
    <xf numFmtId="49" fontId="23" fillId="0" borderId="2" xfId="0" applyNumberFormat="1" applyFont="1" applyBorder="1" applyAlignment="1">
      <alignment horizontal="justify" vertical="center" wrapText="1"/>
    </xf>
    <xf numFmtId="0" fontId="23" fillId="0" borderId="1" xfId="0" applyFont="1" applyBorder="1" applyAlignment="1">
      <alignment horizont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L110"/>
  <sheetViews>
    <sheetView tabSelected="1" workbookViewId="0" topLeftCell="A94">
      <selection activeCell="H107" sqref="H107"/>
    </sheetView>
  </sheetViews>
  <sheetFormatPr defaultColWidth="9.00390625" defaultRowHeight="12.75"/>
  <cols>
    <col min="1" max="1" width="38.00390625" style="24" customWidth="1"/>
    <col min="2" max="2" width="5.50390625" style="0" customWidth="1"/>
    <col min="3" max="3" width="8.75390625" style="2" customWidth="1"/>
    <col min="4" max="4" width="9.25390625" style="2" customWidth="1"/>
    <col min="5" max="5" width="10.125" style="2" customWidth="1"/>
    <col min="6" max="6" width="9.00390625" style="0" customWidth="1"/>
  </cols>
  <sheetData>
    <row r="1" spans="1:7" ht="12.75">
      <c r="A1" s="21"/>
      <c r="B1" s="4"/>
      <c r="C1" s="72" t="s">
        <v>69</v>
      </c>
      <c r="D1" s="72"/>
      <c r="E1" s="72"/>
      <c r="F1" s="72"/>
      <c r="G1" s="72"/>
    </row>
    <row r="2" spans="1:7" ht="15" customHeight="1">
      <c r="A2" s="21"/>
      <c r="B2" s="4"/>
      <c r="C2" s="73" t="s">
        <v>101</v>
      </c>
      <c r="D2" s="73"/>
      <c r="E2" s="73"/>
      <c r="F2" s="73"/>
      <c r="G2" s="73"/>
    </row>
    <row r="3" spans="1:7" ht="12.75">
      <c r="A3" s="21"/>
      <c r="B3" s="10"/>
      <c r="C3" s="73"/>
      <c r="D3" s="73"/>
      <c r="E3" s="73"/>
      <c r="F3" s="73"/>
      <c r="G3" s="73"/>
    </row>
    <row r="4" spans="1:7" ht="12" customHeight="1">
      <c r="A4" s="21"/>
      <c r="B4" s="4"/>
      <c r="C4" s="73"/>
      <c r="D4" s="73"/>
      <c r="E4" s="73"/>
      <c r="F4" s="73"/>
      <c r="G4" s="73"/>
    </row>
    <row r="5" spans="1:7" ht="12.75" customHeight="1" hidden="1">
      <c r="A5" s="21"/>
      <c r="B5" s="4"/>
      <c r="C5" s="73"/>
      <c r="D5" s="73"/>
      <c r="E5" s="73"/>
      <c r="F5" s="73"/>
      <c r="G5" s="73"/>
    </row>
    <row r="6" spans="1:7" ht="12.75">
      <c r="A6" s="21"/>
      <c r="B6" s="4"/>
      <c r="C6" s="5"/>
      <c r="D6" s="70"/>
      <c r="E6" s="70"/>
      <c r="F6" s="70"/>
      <c r="G6" s="70"/>
    </row>
    <row r="7" spans="1:5" ht="12.75">
      <c r="A7" s="21"/>
      <c r="B7" s="4"/>
      <c r="C7" s="5"/>
      <c r="D7" s="38"/>
      <c r="E7" s="38"/>
    </row>
    <row r="8" spans="1:7" ht="25.5" customHeight="1">
      <c r="A8" s="76" t="s">
        <v>116</v>
      </c>
      <c r="B8" s="76"/>
      <c r="C8" s="76"/>
      <c r="D8" s="76"/>
      <c r="E8" s="76"/>
      <c r="F8" s="76"/>
      <c r="G8" s="76"/>
    </row>
    <row r="9" spans="1:12" ht="12.75">
      <c r="A9" s="77" t="s">
        <v>66</v>
      </c>
      <c r="B9" s="77"/>
      <c r="C9" s="77"/>
      <c r="D9" s="77"/>
      <c r="E9" s="77"/>
      <c r="F9" s="77"/>
      <c r="G9" s="77"/>
      <c r="I9" s="70"/>
      <c r="J9" s="70"/>
      <c r="K9" s="70"/>
      <c r="L9" s="70"/>
    </row>
    <row r="10" spans="1:5" ht="12.75">
      <c r="A10" s="71" t="s">
        <v>68</v>
      </c>
      <c r="B10" s="71"/>
      <c r="C10" s="71"/>
      <c r="D10" s="71"/>
      <c r="E10" s="71"/>
    </row>
    <row r="11" spans="1:5" ht="12.75">
      <c r="A11" s="22"/>
      <c r="B11" s="14"/>
      <c r="C11" s="14"/>
      <c r="D11" s="14"/>
      <c r="E11" s="14"/>
    </row>
    <row r="12" spans="1:7" ht="12.75" customHeight="1">
      <c r="A12" s="78" t="s">
        <v>18</v>
      </c>
      <c r="B12" s="80" t="s">
        <v>29</v>
      </c>
      <c r="C12" s="82" t="s">
        <v>30</v>
      </c>
      <c r="D12" s="82" t="s">
        <v>31</v>
      </c>
      <c r="E12" s="83" t="s">
        <v>117</v>
      </c>
      <c r="F12" s="74" t="s">
        <v>118</v>
      </c>
      <c r="G12" s="74" t="s">
        <v>65</v>
      </c>
    </row>
    <row r="13" spans="1:7" ht="36.75" customHeight="1">
      <c r="A13" s="79"/>
      <c r="B13" s="81"/>
      <c r="C13" s="82"/>
      <c r="D13" s="82"/>
      <c r="E13" s="83"/>
      <c r="F13" s="75"/>
      <c r="G13" s="75"/>
    </row>
    <row r="14" spans="1:7" ht="12" customHeight="1">
      <c r="A14" s="11">
        <v>1</v>
      </c>
      <c r="B14" s="25">
        <v>2</v>
      </c>
      <c r="C14" s="12">
        <v>3</v>
      </c>
      <c r="D14" s="12">
        <v>4</v>
      </c>
      <c r="E14" s="13">
        <v>5</v>
      </c>
      <c r="F14" s="44">
        <v>6</v>
      </c>
      <c r="G14" s="44">
        <v>7</v>
      </c>
    </row>
    <row r="15" spans="1:7" s="1" customFormat="1" ht="18.75" customHeight="1">
      <c r="A15" s="93" t="s">
        <v>32</v>
      </c>
      <c r="B15" s="94" t="s">
        <v>43</v>
      </c>
      <c r="C15" s="94" t="s">
        <v>23</v>
      </c>
      <c r="D15" s="94" t="s">
        <v>21</v>
      </c>
      <c r="E15" s="95">
        <v>6501.2</v>
      </c>
      <c r="F15" s="96">
        <v>6476.1</v>
      </c>
      <c r="G15" s="96">
        <f>F15/E15*100</f>
        <v>99.61391743062819</v>
      </c>
    </row>
    <row r="16" spans="1:7" s="7" customFormat="1" ht="36.75" customHeight="1">
      <c r="A16" s="23" t="s">
        <v>0</v>
      </c>
      <c r="B16" s="8" t="s">
        <v>40</v>
      </c>
      <c r="C16" s="8" t="s">
        <v>23</v>
      </c>
      <c r="D16" s="8" t="s">
        <v>21</v>
      </c>
      <c r="E16" s="15">
        <v>548.6</v>
      </c>
      <c r="F16" s="46">
        <v>548.5</v>
      </c>
      <c r="G16" s="46">
        <f>F16/E16*100</f>
        <v>99.98177178271965</v>
      </c>
    </row>
    <row r="17" spans="1:7" s="3" customFormat="1" ht="16.5" customHeight="1">
      <c r="A17" s="18" t="s">
        <v>1</v>
      </c>
      <c r="B17" s="6" t="s">
        <v>40</v>
      </c>
      <c r="C17" s="6" t="s">
        <v>2</v>
      </c>
      <c r="D17" s="6" t="s">
        <v>21</v>
      </c>
      <c r="E17" s="16">
        <v>548.6</v>
      </c>
      <c r="F17" s="50">
        <v>548.5</v>
      </c>
      <c r="G17" s="50">
        <f aca="true" t="shared" si="0" ref="G17:G69">F17/E17*100</f>
        <v>99.98177178271965</v>
      </c>
    </row>
    <row r="18" spans="1:7" s="3" customFormat="1" ht="24.75" customHeight="1">
      <c r="A18" s="18" t="s">
        <v>3</v>
      </c>
      <c r="B18" s="6" t="s">
        <v>40</v>
      </c>
      <c r="C18" s="6" t="s">
        <v>2</v>
      </c>
      <c r="D18" s="6" t="s">
        <v>102</v>
      </c>
      <c r="E18" s="37">
        <v>548.6</v>
      </c>
      <c r="F18" s="53">
        <v>548.5</v>
      </c>
      <c r="G18" s="50">
        <f t="shared" si="0"/>
        <v>99.98177178271965</v>
      </c>
    </row>
    <row r="19" spans="1:7" s="31" customFormat="1" ht="61.5" customHeight="1">
      <c r="A19" s="23" t="s">
        <v>6</v>
      </c>
      <c r="B19" s="8" t="s">
        <v>19</v>
      </c>
      <c r="C19" s="8" t="s">
        <v>23</v>
      </c>
      <c r="D19" s="8" t="s">
        <v>21</v>
      </c>
      <c r="E19" s="15">
        <v>5752.6</v>
      </c>
      <c r="F19" s="46">
        <v>5727.6</v>
      </c>
      <c r="G19" s="46">
        <f t="shared" si="0"/>
        <v>99.56541389980183</v>
      </c>
    </row>
    <row r="20" spans="1:7" ht="22.5" customHeight="1">
      <c r="A20" s="19" t="s">
        <v>63</v>
      </c>
      <c r="B20" s="6" t="s">
        <v>19</v>
      </c>
      <c r="C20" s="6" t="s">
        <v>5</v>
      </c>
      <c r="D20" s="6" t="s">
        <v>21</v>
      </c>
      <c r="E20" s="17">
        <v>5701.6</v>
      </c>
      <c r="F20" s="50">
        <v>5676.6</v>
      </c>
      <c r="G20" s="50">
        <f t="shared" si="0"/>
        <v>99.56152658902764</v>
      </c>
    </row>
    <row r="21" spans="1:7" ht="24" customHeight="1">
      <c r="A21" s="19" t="s">
        <v>7</v>
      </c>
      <c r="B21" s="6" t="s">
        <v>19</v>
      </c>
      <c r="C21" s="6" t="s">
        <v>5</v>
      </c>
      <c r="D21" s="6" t="s">
        <v>102</v>
      </c>
      <c r="E21" s="17">
        <v>5701.6</v>
      </c>
      <c r="F21" s="50">
        <v>5676.6</v>
      </c>
      <c r="G21" s="50">
        <f t="shared" si="0"/>
        <v>99.56152658902764</v>
      </c>
    </row>
    <row r="22" spans="1:7" ht="27" customHeight="1">
      <c r="A22" s="55" t="s">
        <v>119</v>
      </c>
      <c r="B22" s="8" t="s">
        <v>19</v>
      </c>
      <c r="C22" s="8" t="s">
        <v>16</v>
      </c>
      <c r="D22" s="8" t="s">
        <v>17</v>
      </c>
      <c r="E22" s="15">
        <v>51</v>
      </c>
      <c r="F22" s="46">
        <v>51</v>
      </c>
      <c r="G22" s="46">
        <f t="shared" si="0"/>
        <v>100</v>
      </c>
    </row>
    <row r="23" spans="1:7" ht="66.75" customHeight="1">
      <c r="A23" s="84" t="s">
        <v>120</v>
      </c>
      <c r="B23" s="6" t="s">
        <v>19</v>
      </c>
      <c r="C23" s="6" t="s">
        <v>16</v>
      </c>
      <c r="D23" s="6" t="s">
        <v>17</v>
      </c>
      <c r="E23" s="17">
        <v>51</v>
      </c>
      <c r="F23" s="50">
        <v>51</v>
      </c>
      <c r="G23" s="50">
        <f t="shared" si="0"/>
        <v>100</v>
      </c>
    </row>
    <row r="24" spans="1:7" ht="18.75" customHeight="1">
      <c r="A24" s="61" t="s">
        <v>121</v>
      </c>
      <c r="B24" s="6" t="s">
        <v>19</v>
      </c>
      <c r="C24" s="6" t="s">
        <v>16</v>
      </c>
      <c r="D24" s="6" t="s">
        <v>17</v>
      </c>
      <c r="E24" s="17">
        <v>51</v>
      </c>
      <c r="F24" s="50">
        <v>51</v>
      </c>
      <c r="G24" s="50">
        <f t="shared" si="0"/>
        <v>100</v>
      </c>
    </row>
    <row r="25" spans="1:7" s="56" customFormat="1" ht="48" customHeight="1">
      <c r="A25" s="55" t="s">
        <v>78</v>
      </c>
      <c r="B25" s="8" t="s">
        <v>79</v>
      </c>
      <c r="C25" s="8" t="s">
        <v>23</v>
      </c>
      <c r="D25" s="8" t="s">
        <v>21</v>
      </c>
      <c r="E25" s="49">
        <v>200</v>
      </c>
      <c r="F25" s="46">
        <v>200</v>
      </c>
      <c r="G25" s="46">
        <f t="shared" si="0"/>
        <v>100</v>
      </c>
    </row>
    <row r="26" spans="1:7" s="57" customFormat="1" ht="69" customHeight="1">
      <c r="A26" s="58" t="s">
        <v>81</v>
      </c>
      <c r="B26" s="6" t="s">
        <v>79</v>
      </c>
      <c r="C26" s="6" t="s">
        <v>16</v>
      </c>
      <c r="D26" s="6" t="s">
        <v>21</v>
      </c>
      <c r="E26" s="17">
        <v>200</v>
      </c>
      <c r="F26" s="50">
        <v>200</v>
      </c>
      <c r="G26" s="50">
        <f t="shared" si="0"/>
        <v>100</v>
      </c>
    </row>
    <row r="27" spans="1:7" ht="19.5" customHeight="1">
      <c r="A27" s="19" t="s">
        <v>56</v>
      </c>
      <c r="B27" s="6" t="s">
        <v>79</v>
      </c>
      <c r="C27" s="6" t="s">
        <v>16</v>
      </c>
      <c r="D27" s="6" t="s">
        <v>4</v>
      </c>
      <c r="E27" s="17">
        <v>200</v>
      </c>
      <c r="F27" s="50">
        <v>200</v>
      </c>
      <c r="G27" s="50">
        <f t="shared" si="0"/>
        <v>100</v>
      </c>
    </row>
    <row r="28" spans="1:7" s="1" customFormat="1" ht="13.5" customHeight="1">
      <c r="A28" s="97" t="s">
        <v>103</v>
      </c>
      <c r="B28" s="98" t="s">
        <v>104</v>
      </c>
      <c r="C28" s="98" t="s">
        <v>23</v>
      </c>
      <c r="D28" s="98" t="s">
        <v>21</v>
      </c>
      <c r="E28" s="99">
        <v>0</v>
      </c>
      <c r="F28" s="96">
        <v>0</v>
      </c>
      <c r="G28" s="96">
        <v>0</v>
      </c>
    </row>
    <row r="29" spans="1:7" ht="13.5" customHeight="1">
      <c r="A29" s="61" t="s">
        <v>103</v>
      </c>
      <c r="B29" s="6" t="s">
        <v>104</v>
      </c>
      <c r="C29" s="6" t="s">
        <v>105</v>
      </c>
      <c r="D29" s="6" t="s">
        <v>21</v>
      </c>
      <c r="E29" s="17">
        <v>0</v>
      </c>
      <c r="F29" s="50">
        <v>0</v>
      </c>
      <c r="G29" s="50">
        <v>0</v>
      </c>
    </row>
    <row r="30" spans="1:7" ht="13.5" customHeight="1">
      <c r="A30" s="61" t="s">
        <v>106</v>
      </c>
      <c r="B30" s="6" t="s">
        <v>104</v>
      </c>
      <c r="C30" s="6" t="s">
        <v>107</v>
      </c>
      <c r="D30" s="6" t="s">
        <v>21</v>
      </c>
      <c r="E30" s="17">
        <v>0</v>
      </c>
      <c r="F30" s="50">
        <v>0</v>
      </c>
      <c r="G30" s="50">
        <v>0</v>
      </c>
    </row>
    <row r="31" spans="1:7" ht="43.5" customHeight="1">
      <c r="A31" s="61" t="s">
        <v>108</v>
      </c>
      <c r="B31" s="6" t="s">
        <v>104</v>
      </c>
      <c r="C31" s="6" t="s">
        <v>107</v>
      </c>
      <c r="D31" s="6" t="s">
        <v>21</v>
      </c>
      <c r="E31" s="17">
        <v>0</v>
      </c>
      <c r="F31" s="50">
        <v>0</v>
      </c>
      <c r="G31" s="50">
        <v>0</v>
      </c>
    </row>
    <row r="32" spans="1:7" ht="15.75" customHeight="1">
      <c r="A32" s="61" t="s">
        <v>109</v>
      </c>
      <c r="B32" s="6" t="s">
        <v>104</v>
      </c>
      <c r="C32" s="6" t="s">
        <v>107</v>
      </c>
      <c r="D32" s="6" t="s">
        <v>110</v>
      </c>
      <c r="E32" s="17">
        <v>0</v>
      </c>
      <c r="F32" s="50">
        <v>0</v>
      </c>
      <c r="G32" s="50">
        <v>0</v>
      </c>
    </row>
    <row r="33" spans="1:7" ht="15" customHeight="1">
      <c r="A33" s="100" t="s">
        <v>49</v>
      </c>
      <c r="B33" s="98" t="s">
        <v>48</v>
      </c>
      <c r="C33" s="98" t="s">
        <v>23</v>
      </c>
      <c r="D33" s="98" t="s">
        <v>21</v>
      </c>
      <c r="E33" s="101">
        <v>143</v>
      </c>
      <c r="F33" s="96">
        <v>143</v>
      </c>
      <c r="G33" s="96">
        <f t="shared" si="0"/>
        <v>100</v>
      </c>
    </row>
    <row r="34" spans="1:9" s="7" customFormat="1" ht="20.25" customHeight="1">
      <c r="A34" s="23" t="s">
        <v>41</v>
      </c>
      <c r="B34" s="8" t="s">
        <v>8</v>
      </c>
      <c r="C34" s="8" t="s">
        <v>23</v>
      </c>
      <c r="D34" s="8" t="s">
        <v>21</v>
      </c>
      <c r="E34" s="15">
        <v>143</v>
      </c>
      <c r="F34" s="46">
        <v>143</v>
      </c>
      <c r="G34" s="46">
        <f t="shared" si="0"/>
        <v>100</v>
      </c>
      <c r="I34" s="7" t="s">
        <v>70</v>
      </c>
    </row>
    <row r="35" spans="1:7" ht="36" customHeight="1">
      <c r="A35" s="18" t="s">
        <v>59</v>
      </c>
      <c r="B35" s="6" t="s">
        <v>8</v>
      </c>
      <c r="C35" s="6" t="s">
        <v>9</v>
      </c>
      <c r="D35" s="6" t="s">
        <v>21</v>
      </c>
      <c r="E35" s="16">
        <v>143</v>
      </c>
      <c r="F35" s="50">
        <v>143</v>
      </c>
      <c r="G35" s="50">
        <f t="shared" si="0"/>
        <v>100</v>
      </c>
    </row>
    <row r="36" spans="1:7" ht="24" customHeight="1">
      <c r="A36" s="19" t="s">
        <v>3</v>
      </c>
      <c r="B36" s="6" t="s">
        <v>8</v>
      </c>
      <c r="C36" s="6" t="s">
        <v>9</v>
      </c>
      <c r="D36" s="6" t="s">
        <v>102</v>
      </c>
      <c r="E36" s="16">
        <v>143</v>
      </c>
      <c r="F36" s="50">
        <v>143</v>
      </c>
      <c r="G36" s="50">
        <f t="shared" si="0"/>
        <v>100</v>
      </c>
    </row>
    <row r="37" spans="1:7" s="1" customFormat="1" ht="27.75" customHeight="1">
      <c r="A37" s="102" t="s">
        <v>51</v>
      </c>
      <c r="B37" s="98" t="s">
        <v>50</v>
      </c>
      <c r="C37" s="98" t="s">
        <v>23</v>
      </c>
      <c r="D37" s="98" t="s">
        <v>21</v>
      </c>
      <c r="E37" s="101">
        <v>659.1</v>
      </c>
      <c r="F37" s="96">
        <v>658</v>
      </c>
      <c r="G37" s="96">
        <f t="shared" si="0"/>
        <v>99.8331057502655</v>
      </c>
    </row>
    <row r="38" spans="1:7" s="1" customFormat="1" ht="37.5" customHeight="1">
      <c r="A38" s="85" t="s">
        <v>82</v>
      </c>
      <c r="B38" s="8" t="s">
        <v>83</v>
      </c>
      <c r="C38" s="8" t="s">
        <v>23</v>
      </c>
      <c r="D38" s="8" t="s">
        <v>21</v>
      </c>
      <c r="E38" s="15">
        <v>189</v>
      </c>
      <c r="F38" s="46">
        <v>189</v>
      </c>
      <c r="G38" s="46">
        <f t="shared" si="0"/>
        <v>100</v>
      </c>
    </row>
    <row r="39" spans="1:7" s="1" customFormat="1" ht="67.5" customHeight="1">
      <c r="A39" s="86" t="s">
        <v>120</v>
      </c>
      <c r="B39" s="6" t="s">
        <v>83</v>
      </c>
      <c r="C39" s="6" t="s">
        <v>16</v>
      </c>
      <c r="D39" s="6" t="s">
        <v>21</v>
      </c>
      <c r="E39" s="16">
        <v>189</v>
      </c>
      <c r="F39" s="50">
        <v>189</v>
      </c>
      <c r="G39" s="50">
        <f t="shared" si="0"/>
        <v>100</v>
      </c>
    </row>
    <row r="40" spans="1:7" s="1" customFormat="1" ht="18" customHeight="1">
      <c r="A40" s="86" t="s">
        <v>121</v>
      </c>
      <c r="B40" s="6" t="s">
        <v>83</v>
      </c>
      <c r="C40" s="6" t="s">
        <v>16</v>
      </c>
      <c r="D40" s="6" t="s">
        <v>17</v>
      </c>
      <c r="E40" s="16">
        <v>189</v>
      </c>
      <c r="F40" s="50">
        <v>189</v>
      </c>
      <c r="G40" s="50">
        <f t="shared" si="0"/>
        <v>100</v>
      </c>
    </row>
    <row r="41" spans="1:7" s="1" customFormat="1" ht="27.75" customHeight="1">
      <c r="A41" s="85" t="s">
        <v>122</v>
      </c>
      <c r="B41" s="8" t="s">
        <v>58</v>
      </c>
      <c r="C41" s="8" t="s">
        <v>23</v>
      </c>
      <c r="D41" s="8" t="s">
        <v>21</v>
      </c>
      <c r="E41" s="15">
        <v>43.1</v>
      </c>
      <c r="F41" s="46">
        <v>43.1</v>
      </c>
      <c r="G41" s="46">
        <f t="shared" si="0"/>
        <v>100</v>
      </c>
    </row>
    <row r="42" spans="1:7" s="1" customFormat="1" ht="51.75" customHeight="1">
      <c r="A42" s="87" t="s">
        <v>123</v>
      </c>
      <c r="B42" s="88" t="s">
        <v>83</v>
      </c>
      <c r="C42" s="88" t="s">
        <v>36</v>
      </c>
      <c r="D42" s="88" t="s">
        <v>102</v>
      </c>
      <c r="E42" s="89">
        <v>43.1</v>
      </c>
      <c r="F42" s="45">
        <v>43.1</v>
      </c>
      <c r="G42" s="45">
        <f t="shared" si="0"/>
        <v>100</v>
      </c>
    </row>
    <row r="43" spans="1:7" s="1" customFormat="1" ht="23.25" customHeight="1">
      <c r="A43" s="86" t="s">
        <v>3</v>
      </c>
      <c r="B43" s="6" t="s">
        <v>83</v>
      </c>
      <c r="C43" s="6" t="s">
        <v>36</v>
      </c>
      <c r="D43" s="6" t="s">
        <v>102</v>
      </c>
      <c r="E43" s="16">
        <v>43.1</v>
      </c>
      <c r="F43" s="50">
        <v>43.1</v>
      </c>
      <c r="G43" s="50">
        <f t="shared" si="0"/>
        <v>100</v>
      </c>
    </row>
    <row r="44" spans="1:7" s="7" customFormat="1" ht="15" customHeight="1">
      <c r="A44" s="35" t="s">
        <v>10</v>
      </c>
      <c r="B44" s="8" t="s">
        <v>22</v>
      </c>
      <c r="C44" s="8" t="s">
        <v>23</v>
      </c>
      <c r="D44" s="8" t="s">
        <v>21</v>
      </c>
      <c r="E44" s="15">
        <v>427</v>
      </c>
      <c r="F44" s="46">
        <v>425.9</v>
      </c>
      <c r="G44" s="46">
        <f t="shared" si="0"/>
        <v>99.7423887587822</v>
      </c>
    </row>
    <row r="45" spans="1:7" ht="39" customHeight="1">
      <c r="A45" s="90" t="s">
        <v>124</v>
      </c>
      <c r="B45" s="88" t="s">
        <v>22</v>
      </c>
      <c r="C45" s="88" t="s">
        <v>36</v>
      </c>
      <c r="D45" s="88" t="s">
        <v>102</v>
      </c>
      <c r="E45" s="89">
        <v>427</v>
      </c>
      <c r="F45" s="45">
        <v>425.9</v>
      </c>
      <c r="G45" s="45">
        <f t="shared" si="0"/>
        <v>99.7423887587822</v>
      </c>
    </row>
    <row r="46" spans="1:7" s="32" customFormat="1" ht="18" customHeight="1">
      <c r="A46" s="100" t="s">
        <v>84</v>
      </c>
      <c r="B46" s="98" t="s">
        <v>85</v>
      </c>
      <c r="C46" s="98" t="s">
        <v>23</v>
      </c>
      <c r="D46" s="98" t="s">
        <v>21</v>
      </c>
      <c r="E46" s="101">
        <v>2426.6</v>
      </c>
      <c r="F46" s="96">
        <v>2422.2</v>
      </c>
      <c r="G46" s="96">
        <f t="shared" si="0"/>
        <v>99.81867633726202</v>
      </c>
    </row>
    <row r="47" spans="1:7" s="56" customFormat="1" ht="18" customHeight="1">
      <c r="A47" s="23" t="s">
        <v>86</v>
      </c>
      <c r="B47" s="8" t="s">
        <v>87</v>
      </c>
      <c r="C47" s="8" t="s">
        <v>23</v>
      </c>
      <c r="D47" s="8" t="s">
        <v>21</v>
      </c>
      <c r="E47" s="15">
        <v>1978.6</v>
      </c>
      <c r="F47" s="46">
        <v>1974.2</v>
      </c>
      <c r="G47" s="46">
        <f t="shared" si="0"/>
        <v>99.7776205397756</v>
      </c>
    </row>
    <row r="48" spans="1:7" ht="36.75" customHeight="1">
      <c r="A48" s="48" t="s">
        <v>125</v>
      </c>
      <c r="B48" s="47" t="s">
        <v>87</v>
      </c>
      <c r="C48" s="47" t="s">
        <v>111</v>
      </c>
      <c r="D48" s="47" t="s">
        <v>102</v>
      </c>
      <c r="E48" s="17">
        <v>869</v>
      </c>
      <c r="F48" s="50">
        <v>865</v>
      </c>
      <c r="G48" s="50">
        <f t="shared" si="0"/>
        <v>99.5397008055236</v>
      </c>
    </row>
    <row r="49" spans="1:7" ht="21" customHeight="1">
      <c r="A49" s="48" t="s">
        <v>3</v>
      </c>
      <c r="B49" s="47" t="s">
        <v>87</v>
      </c>
      <c r="C49" s="47" t="s">
        <v>111</v>
      </c>
      <c r="D49" s="47" t="s">
        <v>102</v>
      </c>
      <c r="E49" s="17">
        <v>869</v>
      </c>
      <c r="F49" s="50">
        <v>865</v>
      </c>
      <c r="G49" s="50">
        <f t="shared" si="0"/>
        <v>99.5397008055236</v>
      </c>
    </row>
    <row r="50" spans="1:7" ht="37.5" customHeight="1">
      <c r="A50" s="48" t="s">
        <v>125</v>
      </c>
      <c r="B50" s="47" t="s">
        <v>87</v>
      </c>
      <c r="C50" s="47" t="s">
        <v>112</v>
      </c>
      <c r="D50" s="47" t="s">
        <v>102</v>
      </c>
      <c r="E50" s="17">
        <v>854</v>
      </c>
      <c r="F50" s="50">
        <v>854</v>
      </c>
      <c r="G50" s="50">
        <f t="shared" si="0"/>
        <v>100</v>
      </c>
    </row>
    <row r="51" spans="1:7" ht="22.5" customHeight="1">
      <c r="A51" s="48" t="s">
        <v>3</v>
      </c>
      <c r="B51" s="47" t="s">
        <v>87</v>
      </c>
      <c r="C51" s="47" t="s">
        <v>112</v>
      </c>
      <c r="D51" s="47" t="s">
        <v>102</v>
      </c>
      <c r="E51" s="17">
        <v>854</v>
      </c>
      <c r="F51" s="50">
        <v>854</v>
      </c>
      <c r="G51" s="50">
        <f t="shared" si="0"/>
        <v>100</v>
      </c>
    </row>
    <row r="52" spans="1:7" s="56" customFormat="1" ht="63" customHeight="1">
      <c r="A52" s="62" t="s">
        <v>126</v>
      </c>
      <c r="B52" s="42" t="s">
        <v>87</v>
      </c>
      <c r="C52" s="42" t="s">
        <v>36</v>
      </c>
      <c r="D52" s="42" t="s">
        <v>21</v>
      </c>
      <c r="E52" s="43">
        <v>255.6</v>
      </c>
      <c r="F52" s="45">
        <v>255.5</v>
      </c>
      <c r="G52" s="45">
        <f t="shared" si="0"/>
        <v>99.96087636932708</v>
      </c>
    </row>
    <row r="53" spans="1:7" ht="25.5" customHeight="1">
      <c r="A53" s="63" t="s">
        <v>3</v>
      </c>
      <c r="B53" s="6" t="s">
        <v>87</v>
      </c>
      <c r="C53" s="6" t="s">
        <v>36</v>
      </c>
      <c r="D53" s="6" t="s">
        <v>102</v>
      </c>
      <c r="E53" s="17">
        <v>255.6</v>
      </c>
      <c r="F53" s="50">
        <v>255.5</v>
      </c>
      <c r="G53" s="50">
        <f t="shared" si="0"/>
        <v>99.96087636932708</v>
      </c>
    </row>
    <row r="54" spans="1:7" s="56" customFormat="1" ht="23.25" customHeight="1">
      <c r="A54" s="64" t="s">
        <v>88</v>
      </c>
      <c r="B54" s="8" t="s">
        <v>89</v>
      </c>
      <c r="C54" s="8" t="s">
        <v>23</v>
      </c>
      <c r="D54" s="8" t="s">
        <v>21</v>
      </c>
      <c r="E54" s="49">
        <v>448</v>
      </c>
      <c r="F54" s="46">
        <v>448</v>
      </c>
      <c r="G54" s="46">
        <f t="shared" si="0"/>
        <v>100</v>
      </c>
    </row>
    <row r="55" spans="1:7" ht="75.75" customHeight="1">
      <c r="A55" s="62" t="s">
        <v>127</v>
      </c>
      <c r="B55" s="88" t="s">
        <v>89</v>
      </c>
      <c r="C55" s="88" t="s">
        <v>90</v>
      </c>
      <c r="D55" s="88" t="s">
        <v>67</v>
      </c>
      <c r="E55" s="43">
        <v>323.1</v>
      </c>
      <c r="F55" s="45">
        <v>323.1</v>
      </c>
      <c r="G55" s="45">
        <f t="shared" si="0"/>
        <v>100</v>
      </c>
    </row>
    <row r="56" spans="1:7" ht="54" customHeight="1">
      <c r="A56" s="63" t="s">
        <v>91</v>
      </c>
      <c r="B56" s="6" t="s">
        <v>89</v>
      </c>
      <c r="C56" s="6" t="s">
        <v>90</v>
      </c>
      <c r="D56" s="6" t="s">
        <v>67</v>
      </c>
      <c r="E56" s="17">
        <v>323.1</v>
      </c>
      <c r="F56" s="50">
        <v>323.1</v>
      </c>
      <c r="G56" s="50">
        <f t="shared" si="0"/>
        <v>100</v>
      </c>
    </row>
    <row r="57" spans="1:7" ht="73.5" customHeight="1">
      <c r="A57" s="62" t="s">
        <v>128</v>
      </c>
      <c r="B57" s="88" t="s">
        <v>89</v>
      </c>
      <c r="C57" s="88" t="s">
        <v>36</v>
      </c>
      <c r="D57" s="88" t="s">
        <v>21</v>
      </c>
      <c r="E57" s="43">
        <v>124.9</v>
      </c>
      <c r="F57" s="45">
        <v>124.9</v>
      </c>
      <c r="G57" s="45">
        <f t="shared" si="0"/>
        <v>100</v>
      </c>
    </row>
    <row r="58" spans="1:7" ht="27" customHeight="1">
      <c r="A58" s="63" t="s">
        <v>3</v>
      </c>
      <c r="B58" s="47" t="s">
        <v>89</v>
      </c>
      <c r="C58" s="47" t="s">
        <v>36</v>
      </c>
      <c r="D58" s="47" t="s">
        <v>102</v>
      </c>
      <c r="E58" s="17">
        <v>124.9</v>
      </c>
      <c r="F58" s="50">
        <v>124.9</v>
      </c>
      <c r="G58" s="50">
        <f t="shared" si="0"/>
        <v>100</v>
      </c>
    </row>
    <row r="59" spans="1:7" ht="18" customHeight="1">
      <c r="A59" s="103" t="s">
        <v>33</v>
      </c>
      <c r="B59" s="104" t="s">
        <v>26</v>
      </c>
      <c r="C59" s="104" t="s">
        <v>23</v>
      </c>
      <c r="D59" s="104" t="s">
        <v>21</v>
      </c>
      <c r="E59" s="105">
        <v>10254.4</v>
      </c>
      <c r="F59" s="96">
        <v>10246</v>
      </c>
      <c r="G59" s="96">
        <f t="shared" si="0"/>
        <v>99.91808394445312</v>
      </c>
    </row>
    <row r="60" spans="1:7" s="31" customFormat="1" ht="18" customHeight="1">
      <c r="A60" s="34" t="s">
        <v>34</v>
      </c>
      <c r="B60" s="8" t="s">
        <v>27</v>
      </c>
      <c r="C60" s="8" t="s">
        <v>23</v>
      </c>
      <c r="D60" s="8" t="s">
        <v>21</v>
      </c>
      <c r="E60" s="15">
        <v>1198.7</v>
      </c>
      <c r="F60" s="46">
        <v>1198.6</v>
      </c>
      <c r="G60" s="46">
        <f t="shared" si="0"/>
        <v>99.99165762909817</v>
      </c>
    </row>
    <row r="61" spans="1:7" s="31" customFormat="1" ht="26.25" customHeight="1">
      <c r="A61" s="34" t="s">
        <v>71</v>
      </c>
      <c r="B61" s="8" t="s">
        <v>27</v>
      </c>
      <c r="C61" s="8" t="s">
        <v>36</v>
      </c>
      <c r="D61" s="8" t="s">
        <v>21</v>
      </c>
      <c r="E61" s="49">
        <v>1198.7</v>
      </c>
      <c r="F61" s="46">
        <v>1198.6</v>
      </c>
      <c r="G61" s="46">
        <f t="shared" si="0"/>
        <v>99.99165762909817</v>
      </c>
    </row>
    <row r="62" spans="1:7" ht="84" customHeight="1">
      <c r="A62" s="106" t="s">
        <v>129</v>
      </c>
      <c r="B62" s="88" t="s">
        <v>27</v>
      </c>
      <c r="C62" s="88" t="s">
        <v>36</v>
      </c>
      <c r="D62" s="88" t="s">
        <v>21</v>
      </c>
      <c r="E62" s="43">
        <v>1198.7</v>
      </c>
      <c r="F62" s="45">
        <v>1198.6</v>
      </c>
      <c r="G62" s="45">
        <f t="shared" si="0"/>
        <v>99.99165762909817</v>
      </c>
    </row>
    <row r="63" spans="1:7" ht="23.25" customHeight="1">
      <c r="A63" s="20" t="s">
        <v>92</v>
      </c>
      <c r="B63" s="6" t="s">
        <v>27</v>
      </c>
      <c r="C63" s="6" t="s">
        <v>36</v>
      </c>
      <c r="D63" s="6" t="s">
        <v>102</v>
      </c>
      <c r="E63" s="17">
        <v>1198.7</v>
      </c>
      <c r="F63" s="50">
        <v>1198.6</v>
      </c>
      <c r="G63" s="50">
        <f t="shared" si="0"/>
        <v>99.99165762909817</v>
      </c>
    </row>
    <row r="64" spans="1:7" ht="41.25" customHeight="1">
      <c r="A64" s="65" t="s">
        <v>113</v>
      </c>
      <c r="B64" s="66" t="s">
        <v>27</v>
      </c>
      <c r="C64" s="66" t="s">
        <v>36</v>
      </c>
      <c r="D64" s="66" t="s">
        <v>102</v>
      </c>
      <c r="E64" s="67">
        <v>600</v>
      </c>
      <c r="F64" s="69">
        <v>600</v>
      </c>
      <c r="G64" s="69">
        <f t="shared" si="0"/>
        <v>100</v>
      </c>
    </row>
    <row r="65" spans="1:7" ht="23.25" customHeight="1">
      <c r="A65" s="20" t="s">
        <v>72</v>
      </c>
      <c r="B65" s="6" t="s">
        <v>27</v>
      </c>
      <c r="C65" s="6" t="s">
        <v>36</v>
      </c>
      <c r="D65" s="6" t="s">
        <v>64</v>
      </c>
      <c r="E65" s="17">
        <v>0</v>
      </c>
      <c r="F65" s="50">
        <v>0</v>
      </c>
      <c r="G65" s="50">
        <v>0</v>
      </c>
    </row>
    <row r="66" spans="1:7" s="7" customFormat="1" ht="15" customHeight="1">
      <c r="A66" s="36" t="s">
        <v>35</v>
      </c>
      <c r="B66" s="8" t="s">
        <v>28</v>
      </c>
      <c r="C66" s="8" t="s">
        <v>23</v>
      </c>
      <c r="D66" s="8" t="s">
        <v>21</v>
      </c>
      <c r="E66" s="15">
        <v>6111.5</v>
      </c>
      <c r="F66" s="46">
        <v>6109.2</v>
      </c>
      <c r="G66" s="46">
        <f t="shared" si="0"/>
        <v>99.96236603125256</v>
      </c>
    </row>
    <row r="67" spans="1:7" s="3" customFormat="1" ht="14.25" customHeight="1">
      <c r="A67" s="52" t="s">
        <v>73</v>
      </c>
      <c r="B67" s="6" t="s">
        <v>28</v>
      </c>
      <c r="C67" s="6" t="s">
        <v>74</v>
      </c>
      <c r="D67" s="6" t="s">
        <v>64</v>
      </c>
      <c r="E67" s="16">
        <v>658.2</v>
      </c>
      <c r="F67" s="50">
        <v>656</v>
      </c>
      <c r="G67" s="50">
        <f t="shared" si="0"/>
        <v>99.6657550896384</v>
      </c>
    </row>
    <row r="68" spans="1:7" s="3" customFormat="1" ht="84.75" customHeight="1">
      <c r="A68" s="107" t="s">
        <v>129</v>
      </c>
      <c r="B68" s="88" t="s">
        <v>28</v>
      </c>
      <c r="C68" s="88" t="s">
        <v>36</v>
      </c>
      <c r="D68" s="88" t="s">
        <v>102</v>
      </c>
      <c r="E68" s="89">
        <v>5453.3</v>
      </c>
      <c r="F68" s="45">
        <v>5453.3</v>
      </c>
      <c r="G68" s="45">
        <f t="shared" si="0"/>
        <v>100</v>
      </c>
    </row>
    <row r="69" spans="1:7" ht="24.75" customHeight="1">
      <c r="A69" s="48" t="s">
        <v>93</v>
      </c>
      <c r="B69" s="47" t="s">
        <v>28</v>
      </c>
      <c r="C69" s="47" t="s">
        <v>36</v>
      </c>
      <c r="D69" s="47" t="s">
        <v>102</v>
      </c>
      <c r="E69" s="17">
        <v>5453.3</v>
      </c>
      <c r="F69" s="50">
        <v>5453.3</v>
      </c>
      <c r="G69" s="50">
        <f t="shared" si="0"/>
        <v>100</v>
      </c>
    </row>
    <row r="70" spans="1:7" s="7" customFormat="1" ht="18" customHeight="1">
      <c r="A70" s="34" t="s">
        <v>38</v>
      </c>
      <c r="B70" s="8" t="s">
        <v>11</v>
      </c>
      <c r="C70" s="8" t="s">
        <v>23</v>
      </c>
      <c r="D70" s="8" t="s">
        <v>21</v>
      </c>
      <c r="E70" s="15">
        <v>2944.2</v>
      </c>
      <c r="F70" s="46">
        <v>2938.2</v>
      </c>
      <c r="G70" s="46">
        <f>F70/E70*100</f>
        <v>99.79620949663746</v>
      </c>
    </row>
    <row r="71" spans="1:7" ht="15" customHeight="1">
      <c r="A71" s="20" t="s">
        <v>39</v>
      </c>
      <c r="B71" s="6" t="s">
        <v>11</v>
      </c>
      <c r="C71" s="6" t="s">
        <v>13</v>
      </c>
      <c r="D71" s="6" t="s">
        <v>21</v>
      </c>
      <c r="E71" s="16">
        <v>1374.8</v>
      </c>
      <c r="F71" s="50">
        <v>1372.8</v>
      </c>
      <c r="G71" s="50">
        <f>F71/E71*100</f>
        <v>99.85452429444283</v>
      </c>
    </row>
    <row r="72" spans="1:7" s="7" customFormat="1" ht="24" customHeight="1">
      <c r="A72" s="39" t="s">
        <v>3</v>
      </c>
      <c r="B72" s="6" t="s">
        <v>11</v>
      </c>
      <c r="C72" s="6" t="s">
        <v>13</v>
      </c>
      <c r="D72" s="6" t="s">
        <v>102</v>
      </c>
      <c r="E72" s="16">
        <v>1374.8</v>
      </c>
      <c r="F72" s="50">
        <v>1372.8</v>
      </c>
      <c r="G72" s="50">
        <f>F72/E72*100</f>
        <v>99.85452429444283</v>
      </c>
    </row>
    <row r="73" spans="1:7" s="7" customFormat="1" ht="75" customHeight="1">
      <c r="A73" s="62" t="s">
        <v>130</v>
      </c>
      <c r="B73" s="42" t="s">
        <v>11</v>
      </c>
      <c r="C73" s="42" t="s">
        <v>36</v>
      </c>
      <c r="D73" s="42" t="s">
        <v>21</v>
      </c>
      <c r="E73" s="43">
        <v>50</v>
      </c>
      <c r="F73" s="45">
        <v>50</v>
      </c>
      <c r="G73" s="45">
        <f>F73/E73*100</f>
        <v>100</v>
      </c>
    </row>
    <row r="74" spans="1:7" s="7" customFormat="1" ht="27.75" customHeight="1">
      <c r="A74" s="63" t="s">
        <v>3</v>
      </c>
      <c r="B74" s="47" t="s">
        <v>11</v>
      </c>
      <c r="C74" s="47" t="s">
        <v>36</v>
      </c>
      <c r="D74" s="47" t="s">
        <v>102</v>
      </c>
      <c r="E74" s="17">
        <v>50</v>
      </c>
      <c r="F74" s="45">
        <v>50</v>
      </c>
      <c r="G74" s="50">
        <f>F74/E74*100</f>
        <v>100</v>
      </c>
    </row>
    <row r="75" spans="1:7" s="7" customFormat="1" ht="34.5" customHeight="1">
      <c r="A75" s="91" t="s">
        <v>131</v>
      </c>
      <c r="B75" s="6" t="s">
        <v>11</v>
      </c>
      <c r="C75" s="6" t="s">
        <v>132</v>
      </c>
      <c r="D75" s="6" t="s">
        <v>21</v>
      </c>
      <c r="E75" s="37">
        <v>281.2</v>
      </c>
      <c r="F75" s="50">
        <v>277.4</v>
      </c>
      <c r="G75" s="50">
        <f>F75/E75*100</f>
        <v>98.64864864864865</v>
      </c>
    </row>
    <row r="76" spans="1:7" s="7" customFormat="1" ht="24" customHeight="1">
      <c r="A76" s="63" t="s">
        <v>3</v>
      </c>
      <c r="B76" s="47" t="s">
        <v>11</v>
      </c>
      <c r="C76" s="47" t="s">
        <v>132</v>
      </c>
      <c r="D76" s="47" t="s">
        <v>4</v>
      </c>
      <c r="E76" s="17">
        <v>281.2</v>
      </c>
      <c r="F76" s="50">
        <v>277.4</v>
      </c>
      <c r="G76" s="50">
        <f>F76/E76*100</f>
        <v>98.64864864864865</v>
      </c>
    </row>
    <row r="77" spans="1:7" ht="13.5" customHeight="1">
      <c r="A77" s="20" t="s">
        <v>44</v>
      </c>
      <c r="B77" s="6" t="s">
        <v>11</v>
      </c>
      <c r="C77" s="6" t="s">
        <v>12</v>
      </c>
      <c r="D77" s="6" t="s">
        <v>21</v>
      </c>
      <c r="E77" s="16">
        <v>0</v>
      </c>
      <c r="F77" s="50">
        <v>0</v>
      </c>
      <c r="G77" s="50">
        <v>0</v>
      </c>
    </row>
    <row r="78" spans="1:7" ht="21.75" customHeight="1">
      <c r="A78" s="19" t="s">
        <v>3</v>
      </c>
      <c r="B78" s="6" t="s">
        <v>11</v>
      </c>
      <c r="C78" s="6" t="s">
        <v>12</v>
      </c>
      <c r="D78" s="6" t="s">
        <v>102</v>
      </c>
      <c r="E78" s="16">
        <v>0</v>
      </c>
      <c r="F78" s="50">
        <v>0</v>
      </c>
      <c r="G78" s="50">
        <v>0</v>
      </c>
    </row>
    <row r="79" spans="1:7" ht="13.5" customHeight="1">
      <c r="A79" s="26" t="s">
        <v>45</v>
      </c>
      <c r="B79" s="6" t="s">
        <v>11</v>
      </c>
      <c r="C79" s="6" t="s">
        <v>14</v>
      </c>
      <c r="D79" s="6" t="s">
        <v>21</v>
      </c>
      <c r="E79" s="16">
        <v>0</v>
      </c>
      <c r="F79" s="50">
        <v>0</v>
      </c>
      <c r="G79" s="50">
        <v>0</v>
      </c>
    </row>
    <row r="80" spans="1:7" ht="24" customHeight="1">
      <c r="A80" s="26" t="s">
        <v>3</v>
      </c>
      <c r="B80" s="6" t="s">
        <v>11</v>
      </c>
      <c r="C80" s="6" t="s">
        <v>14</v>
      </c>
      <c r="D80" s="6" t="s">
        <v>102</v>
      </c>
      <c r="E80" s="16">
        <v>0</v>
      </c>
      <c r="F80" s="50">
        <v>0</v>
      </c>
      <c r="G80" s="50">
        <v>0</v>
      </c>
    </row>
    <row r="81" spans="1:7" ht="24.75" customHeight="1">
      <c r="A81" s="20" t="s">
        <v>37</v>
      </c>
      <c r="B81" s="6" t="s">
        <v>11</v>
      </c>
      <c r="C81" s="6" t="s">
        <v>42</v>
      </c>
      <c r="D81" s="6" t="s">
        <v>21</v>
      </c>
      <c r="E81" s="16">
        <v>1219.2</v>
      </c>
      <c r="F81" s="50">
        <v>1218.9</v>
      </c>
      <c r="G81" s="50">
        <f aca="true" t="shared" si="1" ref="G81:G109">F81/E81*100</f>
        <v>99.97539370078741</v>
      </c>
    </row>
    <row r="82" spans="1:7" ht="23.25" customHeight="1">
      <c r="A82" s="20" t="s">
        <v>3</v>
      </c>
      <c r="B82" s="6" t="s">
        <v>11</v>
      </c>
      <c r="C82" s="6" t="s">
        <v>42</v>
      </c>
      <c r="D82" s="6" t="s">
        <v>102</v>
      </c>
      <c r="E82" s="16">
        <v>1219.2</v>
      </c>
      <c r="F82" s="50">
        <v>1218.9</v>
      </c>
      <c r="G82" s="50">
        <f t="shared" si="1"/>
        <v>99.97539370078741</v>
      </c>
    </row>
    <row r="83" spans="1:7" s="31" customFormat="1" ht="25.5" customHeight="1">
      <c r="A83" s="109" t="s">
        <v>60</v>
      </c>
      <c r="B83" s="8" t="s">
        <v>11</v>
      </c>
      <c r="C83" s="8" t="s">
        <v>36</v>
      </c>
      <c r="D83" s="8" t="s">
        <v>21</v>
      </c>
      <c r="E83" s="15">
        <v>19</v>
      </c>
      <c r="F83" s="46">
        <v>19</v>
      </c>
      <c r="G83" s="45">
        <f>F83/E83*100</f>
        <v>100</v>
      </c>
    </row>
    <row r="84" spans="1:7" ht="58.5" customHeight="1">
      <c r="A84" s="62" t="s">
        <v>114</v>
      </c>
      <c r="B84" s="42" t="s">
        <v>11</v>
      </c>
      <c r="C84" s="42" t="s">
        <v>36</v>
      </c>
      <c r="D84" s="42" t="s">
        <v>21</v>
      </c>
      <c r="E84" s="43">
        <v>19</v>
      </c>
      <c r="F84" s="50">
        <v>19</v>
      </c>
      <c r="G84" s="50">
        <f t="shared" si="1"/>
        <v>100</v>
      </c>
    </row>
    <row r="85" spans="1:7" s="7" customFormat="1" ht="23.25" customHeight="1">
      <c r="A85" s="39" t="s">
        <v>3</v>
      </c>
      <c r="B85" s="6" t="s">
        <v>11</v>
      </c>
      <c r="C85" s="6" t="s">
        <v>36</v>
      </c>
      <c r="D85" s="6" t="s">
        <v>102</v>
      </c>
      <c r="E85" s="16">
        <v>19</v>
      </c>
      <c r="F85" s="50">
        <v>19</v>
      </c>
      <c r="G85" s="50">
        <f t="shared" si="1"/>
        <v>100</v>
      </c>
    </row>
    <row r="86" spans="1:7" s="32" customFormat="1" ht="18" customHeight="1">
      <c r="A86" s="108" t="s">
        <v>46</v>
      </c>
      <c r="B86" s="98" t="s">
        <v>47</v>
      </c>
      <c r="C86" s="98" t="s">
        <v>23</v>
      </c>
      <c r="D86" s="98" t="s">
        <v>21</v>
      </c>
      <c r="E86" s="101">
        <v>77.5</v>
      </c>
      <c r="F86" s="96">
        <v>77.5</v>
      </c>
      <c r="G86" s="96">
        <f t="shared" si="1"/>
        <v>100</v>
      </c>
    </row>
    <row r="87" spans="1:7" s="31" customFormat="1" ht="15.75" customHeight="1">
      <c r="A87" s="34" t="s">
        <v>52</v>
      </c>
      <c r="B87" s="8" t="s">
        <v>24</v>
      </c>
      <c r="C87" s="8" t="s">
        <v>23</v>
      </c>
      <c r="D87" s="8" t="s">
        <v>21</v>
      </c>
      <c r="E87" s="15">
        <v>1</v>
      </c>
      <c r="F87" s="46">
        <v>1</v>
      </c>
      <c r="G87" s="46">
        <f t="shared" si="1"/>
        <v>100</v>
      </c>
    </row>
    <row r="88" spans="1:7" s="31" customFormat="1" ht="67.5" customHeight="1">
      <c r="A88" s="59" t="s">
        <v>81</v>
      </c>
      <c r="B88" s="6" t="s">
        <v>24</v>
      </c>
      <c r="C88" s="6" t="s">
        <v>16</v>
      </c>
      <c r="D88" s="6" t="s">
        <v>21</v>
      </c>
      <c r="E88" s="16">
        <v>1</v>
      </c>
      <c r="F88" s="50">
        <v>1</v>
      </c>
      <c r="G88" s="50">
        <v>100</v>
      </c>
    </row>
    <row r="89" spans="1:7" s="31" customFormat="1" ht="16.5" customHeight="1">
      <c r="A89" s="59" t="s">
        <v>56</v>
      </c>
      <c r="B89" s="6" t="s">
        <v>24</v>
      </c>
      <c r="C89" s="6" t="s">
        <v>16</v>
      </c>
      <c r="D89" s="6" t="s">
        <v>17</v>
      </c>
      <c r="E89" s="16">
        <v>1</v>
      </c>
      <c r="F89" s="50">
        <v>1</v>
      </c>
      <c r="G89" s="50">
        <v>100</v>
      </c>
    </row>
    <row r="90" spans="1:7" s="31" customFormat="1" ht="23.25" customHeight="1">
      <c r="A90" s="60" t="s">
        <v>60</v>
      </c>
      <c r="B90" s="8" t="s">
        <v>24</v>
      </c>
      <c r="C90" s="8" t="s">
        <v>36</v>
      </c>
      <c r="D90" s="8" t="s">
        <v>21</v>
      </c>
      <c r="E90" s="15">
        <v>76.5</v>
      </c>
      <c r="F90" s="46">
        <v>76.5</v>
      </c>
      <c r="G90" s="46">
        <f t="shared" si="1"/>
        <v>100</v>
      </c>
    </row>
    <row r="91" spans="1:7" s="51" customFormat="1" ht="40.5" customHeight="1">
      <c r="A91" s="110" t="s">
        <v>133</v>
      </c>
      <c r="B91" s="88" t="s">
        <v>24</v>
      </c>
      <c r="C91" s="88" t="s">
        <v>36</v>
      </c>
      <c r="D91" s="88" t="s">
        <v>21</v>
      </c>
      <c r="E91" s="89">
        <v>76.5</v>
      </c>
      <c r="F91" s="45">
        <v>76.5</v>
      </c>
      <c r="G91" s="45">
        <f t="shared" si="1"/>
        <v>100</v>
      </c>
    </row>
    <row r="92" spans="1:7" s="41" customFormat="1" ht="21.75" customHeight="1">
      <c r="A92" s="40" t="s">
        <v>3</v>
      </c>
      <c r="B92" s="6" t="s">
        <v>24</v>
      </c>
      <c r="C92" s="6" t="s">
        <v>36</v>
      </c>
      <c r="D92" s="6" t="s">
        <v>102</v>
      </c>
      <c r="E92" s="16">
        <v>76.5</v>
      </c>
      <c r="F92" s="50">
        <v>76.5</v>
      </c>
      <c r="G92" s="50">
        <f t="shared" si="1"/>
        <v>100</v>
      </c>
    </row>
    <row r="93" spans="1:7" s="32" customFormat="1" ht="18" customHeight="1">
      <c r="A93" s="111" t="s">
        <v>94</v>
      </c>
      <c r="B93" s="98" t="s">
        <v>96</v>
      </c>
      <c r="C93" s="98" t="s">
        <v>23</v>
      </c>
      <c r="D93" s="98" t="s">
        <v>21</v>
      </c>
      <c r="E93" s="101">
        <v>8739.4</v>
      </c>
      <c r="F93" s="96">
        <v>8739.4</v>
      </c>
      <c r="G93" s="96">
        <f t="shared" si="1"/>
        <v>100</v>
      </c>
    </row>
    <row r="94" spans="1:7" s="56" customFormat="1" ht="16.5" customHeight="1">
      <c r="A94" s="60" t="s">
        <v>95</v>
      </c>
      <c r="B94" s="8" t="s">
        <v>97</v>
      </c>
      <c r="C94" s="8" t="s">
        <v>16</v>
      </c>
      <c r="D94" s="8" t="s">
        <v>21</v>
      </c>
      <c r="E94" s="15">
        <v>8736.4</v>
      </c>
      <c r="F94" s="46">
        <v>8736.4</v>
      </c>
      <c r="G94" s="46">
        <f t="shared" si="1"/>
        <v>100</v>
      </c>
    </row>
    <row r="95" spans="1:7" s="41" customFormat="1" ht="62.25" customHeight="1">
      <c r="A95" s="40" t="s">
        <v>81</v>
      </c>
      <c r="B95" s="6" t="s">
        <v>97</v>
      </c>
      <c r="C95" s="6" t="s">
        <v>16</v>
      </c>
      <c r="D95" s="6" t="s">
        <v>21</v>
      </c>
      <c r="E95" s="16">
        <v>8736.4</v>
      </c>
      <c r="F95" s="50">
        <v>8736.4</v>
      </c>
      <c r="G95" s="50">
        <f t="shared" si="1"/>
        <v>100</v>
      </c>
    </row>
    <row r="96" spans="1:7" s="41" customFormat="1" ht="15" customHeight="1">
      <c r="A96" s="40" t="s">
        <v>56</v>
      </c>
      <c r="B96" s="6" t="s">
        <v>97</v>
      </c>
      <c r="C96" s="6" t="s">
        <v>16</v>
      </c>
      <c r="D96" s="6" t="s">
        <v>17</v>
      </c>
      <c r="E96" s="16">
        <v>8736.4</v>
      </c>
      <c r="F96" s="50">
        <v>8736.4</v>
      </c>
      <c r="G96" s="50">
        <f t="shared" si="1"/>
        <v>100</v>
      </c>
    </row>
    <row r="97" spans="1:7" s="41" customFormat="1" ht="24" customHeight="1">
      <c r="A97" s="92" t="s">
        <v>134</v>
      </c>
      <c r="B97" s="8" t="s">
        <v>135</v>
      </c>
      <c r="C97" s="8" t="s">
        <v>16</v>
      </c>
      <c r="D97" s="8" t="s">
        <v>21</v>
      </c>
      <c r="E97" s="15">
        <v>3</v>
      </c>
      <c r="F97" s="46">
        <v>3</v>
      </c>
      <c r="G97" s="46">
        <f t="shared" si="1"/>
        <v>100</v>
      </c>
    </row>
    <row r="98" spans="1:7" s="41" customFormat="1" ht="63" customHeight="1">
      <c r="A98" s="54" t="s">
        <v>120</v>
      </c>
      <c r="B98" s="6" t="s">
        <v>135</v>
      </c>
      <c r="C98" s="6" t="s">
        <v>16</v>
      </c>
      <c r="D98" s="6" t="s">
        <v>21</v>
      </c>
      <c r="E98" s="16">
        <v>3</v>
      </c>
      <c r="F98" s="50">
        <v>3</v>
      </c>
      <c r="G98" s="50">
        <f t="shared" si="1"/>
        <v>100</v>
      </c>
    </row>
    <row r="99" spans="1:7" s="41" customFormat="1" ht="15" customHeight="1">
      <c r="A99" s="54" t="s">
        <v>121</v>
      </c>
      <c r="B99" s="6" t="s">
        <v>135</v>
      </c>
      <c r="C99" s="6" t="s">
        <v>16</v>
      </c>
      <c r="D99" s="6" t="s">
        <v>17</v>
      </c>
      <c r="E99" s="16">
        <v>3</v>
      </c>
      <c r="F99" s="50">
        <v>3</v>
      </c>
      <c r="G99" s="50">
        <f t="shared" si="1"/>
        <v>100</v>
      </c>
    </row>
    <row r="100" spans="1:7" s="32" customFormat="1" ht="18" customHeight="1">
      <c r="A100" s="113" t="s">
        <v>61</v>
      </c>
      <c r="B100" s="98" t="s">
        <v>25</v>
      </c>
      <c r="C100" s="98" t="s">
        <v>62</v>
      </c>
      <c r="D100" s="98" t="s">
        <v>21</v>
      </c>
      <c r="E100" s="101">
        <v>31.2</v>
      </c>
      <c r="F100" s="96">
        <v>31.2</v>
      </c>
      <c r="G100" s="96">
        <f t="shared" si="1"/>
        <v>100</v>
      </c>
    </row>
    <row r="101" spans="1:7" ht="33" customHeight="1">
      <c r="A101" s="30" t="s">
        <v>53</v>
      </c>
      <c r="B101" s="6" t="s">
        <v>25</v>
      </c>
      <c r="C101" s="6" t="s">
        <v>15</v>
      </c>
      <c r="D101" s="6" t="s">
        <v>21</v>
      </c>
      <c r="E101" s="16">
        <v>31.2</v>
      </c>
      <c r="F101" s="50">
        <v>31.2</v>
      </c>
      <c r="G101" s="50">
        <f t="shared" si="1"/>
        <v>100</v>
      </c>
    </row>
    <row r="102" spans="1:7" ht="12.75">
      <c r="A102" s="30" t="s">
        <v>54</v>
      </c>
      <c r="B102" s="6" t="s">
        <v>25</v>
      </c>
      <c r="C102" s="6" t="s">
        <v>15</v>
      </c>
      <c r="D102" s="6" t="s">
        <v>20</v>
      </c>
      <c r="E102" s="16">
        <v>31.2</v>
      </c>
      <c r="F102" s="50">
        <v>31.2</v>
      </c>
      <c r="G102" s="50">
        <f t="shared" si="1"/>
        <v>100</v>
      </c>
    </row>
    <row r="103" spans="1:7" s="32" customFormat="1" ht="18" customHeight="1">
      <c r="A103" s="114" t="s">
        <v>75</v>
      </c>
      <c r="B103" s="98" t="s">
        <v>76</v>
      </c>
      <c r="C103" s="98" t="s">
        <v>23</v>
      </c>
      <c r="D103" s="98" t="s">
        <v>21</v>
      </c>
      <c r="E103" s="101">
        <v>12.5</v>
      </c>
      <c r="F103" s="96">
        <v>12.5</v>
      </c>
      <c r="G103" s="96">
        <f t="shared" si="1"/>
        <v>100</v>
      </c>
    </row>
    <row r="104" spans="1:7" ht="24" customHeight="1">
      <c r="A104" s="68" t="s">
        <v>115</v>
      </c>
      <c r="B104" s="6" t="s">
        <v>76</v>
      </c>
      <c r="C104" s="6" t="s">
        <v>77</v>
      </c>
      <c r="D104" s="6" t="s">
        <v>20</v>
      </c>
      <c r="E104" s="16">
        <v>12.5</v>
      </c>
      <c r="F104" s="50">
        <v>12.5</v>
      </c>
      <c r="G104" s="50">
        <v>0</v>
      </c>
    </row>
    <row r="105" spans="1:7" s="32" customFormat="1" ht="20.25" customHeight="1">
      <c r="A105" s="115" t="s">
        <v>98</v>
      </c>
      <c r="B105" s="98" t="s">
        <v>55</v>
      </c>
      <c r="C105" s="98" t="s">
        <v>23</v>
      </c>
      <c r="D105" s="98" t="s">
        <v>21</v>
      </c>
      <c r="E105" s="99">
        <v>106.6</v>
      </c>
      <c r="F105" s="96">
        <v>106.6</v>
      </c>
      <c r="G105" s="96">
        <f t="shared" si="1"/>
        <v>100</v>
      </c>
    </row>
    <row r="106" spans="1:7" s="31" customFormat="1" ht="15.75" customHeight="1">
      <c r="A106" s="112" t="s">
        <v>99</v>
      </c>
      <c r="B106" s="8" t="s">
        <v>100</v>
      </c>
      <c r="C106" s="8" t="s">
        <v>16</v>
      </c>
      <c r="D106" s="8" t="s">
        <v>21</v>
      </c>
      <c r="E106" s="49">
        <v>106.6</v>
      </c>
      <c r="F106" s="46">
        <v>106.6</v>
      </c>
      <c r="G106" s="46">
        <f t="shared" si="1"/>
        <v>100</v>
      </c>
    </row>
    <row r="107" spans="1:7" s="1" customFormat="1" ht="63" customHeight="1">
      <c r="A107" s="33" t="s">
        <v>80</v>
      </c>
      <c r="B107" s="6" t="s">
        <v>100</v>
      </c>
      <c r="C107" s="6" t="s">
        <v>16</v>
      </c>
      <c r="D107" s="6" t="s">
        <v>21</v>
      </c>
      <c r="E107" s="17">
        <v>106.6</v>
      </c>
      <c r="F107" s="50">
        <v>106.6</v>
      </c>
      <c r="G107" s="50">
        <f t="shared" si="1"/>
        <v>100</v>
      </c>
    </row>
    <row r="108" spans="1:7" s="7" customFormat="1" ht="15" customHeight="1">
      <c r="A108" s="20" t="s">
        <v>56</v>
      </c>
      <c r="B108" s="6" t="s">
        <v>100</v>
      </c>
      <c r="C108" s="6" t="s">
        <v>16</v>
      </c>
      <c r="D108" s="6" t="s">
        <v>17</v>
      </c>
      <c r="E108" s="17">
        <v>106.6</v>
      </c>
      <c r="F108" s="50">
        <v>106.6</v>
      </c>
      <c r="G108" s="50">
        <f t="shared" si="1"/>
        <v>100</v>
      </c>
    </row>
    <row r="109" spans="1:7" s="9" customFormat="1" ht="18" customHeight="1">
      <c r="A109" s="116" t="s">
        <v>57</v>
      </c>
      <c r="B109" s="98" t="s">
        <v>58</v>
      </c>
      <c r="C109" s="98" t="s">
        <v>23</v>
      </c>
      <c r="D109" s="98" t="s">
        <v>21</v>
      </c>
      <c r="E109" s="101">
        <f>SUM(E15,E33,E37,E46,E59,E86,E93,E100,E103,E105)</f>
        <v>28951.499999999996</v>
      </c>
      <c r="F109" s="96">
        <f>SUM(F15,F33,F37,F46,F59,F86,F93,F100,F103,F105)</f>
        <v>28912.499999999996</v>
      </c>
      <c r="G109" s="96">
        <f t="shared" si="1"/>
        <v>99.86529195378478</v>
      </c>
    </row>
    <row r="110" spans="1:5" ht="12.75">
      <c r="A110" s="27"/>
      <c r="B110" s="28"/>
      <c r="C110" s="29"/>
      <c r="D110" s="29"/>
      <c r="E110" s="29"/>
    </row>
  </sheetData>
  <mergeCells count="14">
    <mergeCell ref="F12:F13"/>
    <mergeCell ref="G12:G13"/>
    <mergeCell ref="A8:G8"/>
    <mergeCell ref="A9:G9"/>
    <mergeCell ref="A12:A13"/>
    <mergeCell ref="B12:B13"/>
    <mergeCell ref="C12:C13"/>
    <mergeCell ref="D12:D13"/>
    <mergeCell ref="E12:E13"/>
    <mergeCell ref="I9:L9"/>
    <mergeCell ref="D6:G6"/>
    <mergeCell ref="A10:E10"/>
    <mergeCell ref="C1:G1"/>
    <mergeCell ref="C2:G5"/>
  </mergeCells>
  <printOptions horizontalCentered="1"/>
  <pageMargins left="0.57" right="0.31496062992125984" top="0.19" bottom="0.37" header="0.15748031496062992" footer="0.17"/>
  <pageSetup fitToHeight="0" fitToWidth="0"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2013-01-24T06:57:54Z</cp:lastPrinted>
  <dcterms:created xsi:type="dcterms:W3CDTF">2003-08-18T06:31:02Z</dcterms:created>
  <dcterms:modified xsi:type="dcterms:W3CDTF">2014-01-30T08:06:10Z</dcterms:modified>
  <cp:category/>
  <cp:version/>
  <cp:contentType/>
  <cp:contentStatus/>
</cp:coreProperties>
</file>