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<sst xmlns="http://schemas.openxmlformats.org/spreadsheetml/2006/main" count="136" uniqueCount="130">
  <si>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</si>
  <si>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</si>
  <si>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</si>
  <si>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</si>
  <si>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</si>
  <si>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</si>
  <si>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</si>
  <si>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</si>
  <si>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</si>
  <si>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</si>
  <si>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</si>
  <si>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</si>
  <si>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</si>
  <si>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</si>
  <si>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</si>
  <si>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</si>
  <si>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</si>
  <si>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</si>
  <si>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</si>
  <si>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</si>
  <si>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</si>
  <si>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</si>
  <si>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</si>
  <si>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</si>
  <si>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</si>
  <si>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</si>
  <si>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</si>
  <si>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</si>
  <si>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</si>
  <si>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</si>
  <si>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</si>
  <si>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</si>
  <si>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</si>
  <si>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</si>
  <si>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</si>
  <si>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</si>
  <si>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000 2 00 00000 00 0000 000</t>
  </si>
  <si>
    <t>000 2 02 03000 00 0000 151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</si>
  <si>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</si>
  <si>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</si>
  <si>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</si>
  <si>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</si>
  <si>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</si>
  <si>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</si>
  <si>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</si>
  <si>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</si>
  <si>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 xml:space="preserve">                                                               муниципального образования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</si>
  <si>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</si>
  <si>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</si>
  <si>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</si>
  <si>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</si>
  <si>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</si>
  <si>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</si>
  <si>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</si>
  <si>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</si>
  <si>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</si>
  <si>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</si>
  <si>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</si>
  <si>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</si>
  <si>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</si>
  <si>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</si>
  <si>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</si>
  <si>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</si>
  <si>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</si>
  <si>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</si>
  <si>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</si>
  <si>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</si>
  <si>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035 1 11 09045 10 0000 120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</si>
  <si>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</si>
  <si>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</si>
  <si>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</si>
  <si>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</si>
  <si>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</si>
  <si>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</si>
  <si>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</si>
  <si>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</si>
  <si>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</si>
  <si>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</si>
  <si>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</si>
  <si>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</si>
  <si>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</si>
  <si>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182 1 09 04053 10 0000 110</t>
  </si>
  <si>
    <t>035 2 18 00000 00 0000 151</t>
  </si>
  <si>
    <t>035 2 18 05000 10 0000 151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</si>
  <si>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</si>
  <si>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</si>
  <si>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 xml:space="preserve">                                                                                     Приложение  № 2</t>
  </si>
  <si>
    <t>000 1 16 00000 00 0000 000</t>
  </si>
  <si>
    <t>Штрафы, санкции, возмещение ущерба</t>
  </si>
  <si>
    <t>001 1 16 90000 00 0000 140</t>
  </si>
  <si>
    <t>Прочие поступления от денежных взысканий (штрафов) и иных сумм в возмещение ущерба</t>
  </si>
  <si>
    <t>001 1 16 90050 10 0000 140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</si>
  <si>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</si>
  <si>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</si>
  <si>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</si>
  <si>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</si>
  <si>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</si>
  <si>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</si>
  <si>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</si>
  <si>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районного Фонда финансовой поддержки</t>
  </si>
  <si>
    <t>Субвенция бюджетам сельских поселений на осуществление  первичного воинского учета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</si>
  <si>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</si>
  <si>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посельских 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</si>
  <si>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</si>
  <si>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</si>
  <si>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</si>
  <si>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</si>
  <si>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</si>
  <si>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</si>
  <si>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</si>
  <si>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</si>
  <si>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</si>
  <si>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</si>
  <si>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035 2 02 04014 10 0000 151</t>
  </si>
  <si>
    <t>Вязниковского района на 2016 год</t>
  </si>
  <si>
    <t>План на 2016г. (тыс.руб.)</t>
  </si>
  <si>
    <t>035 1 11 00000 00 0000 000</t>
  </si>
  <si>
    <t>000 1 13 0000 00 0000 000</t>
  </si>
  <si>
    <t>Доходы от оказания платных услуг (работ) и компенсации затрат государства</t>
  </si>
  <si>
    <t>035 1 13 02990 00 0000 130</t>
  </si>
  <si>
    <t>Прочие доходы от компенсации затрат государства</t>
  </si>
  <si>
    <t>035 1 13 02995 10 0000 130</t>
  </si>
  <si>
    <t>Прочие доходы от компенсации затрат бюджетов сельских поселений</t>
  </si>
  <si>
    <t>035 1 14 06000 00 0000 430</t>
  </si>
  <si>
    <t>Доходы от продажи земельных участков, находящихся в государственной и муниципальной собственности</t>
  </si>
  <si>
    <t>035 1 14 06025 10 0000 430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</si>
  <si>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</si>
  <si>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000 1 14 00000 00 0000 000</t>
  </si>
  <si>
    <t>Доходы от продажи материальных и нематериальных активов</t>
  </si>
  <si>
    <t xml:space="preserve">                                                                                            от 17.03.2016 года   №307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</si>
</sst>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11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180" fontId="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180" fontId="2" fillId="0" borderId="1" xfId="20" applyNumberFormat="1" applyFont="1" applyFill="1" applyBorder="1" applyAlignment="1">
      <alignment horizontal="center" vertical="center"/>
    </xf>
    <xf numFmtId="180" fontId="2" fillId="0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180" fontId="2" fillId="2" borderId="1" xfId="2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/>
    </xf>
    <xf numFmtId="180" fontId="6" fillId="0" borderId="1" xfId="2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shrinkToFi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shrinkToFi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180" fontId="2" fillId="2" borderId="1" xfId="2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2.7109375" style="0" customWidth="1"/>
  </cols>
  <sheetData>
    <row r="1" spans="1:3" ht="22.5" customHeight="1">
      <c r="A1" s="57" t="s">
        <v>86</v>
      </c>
      <c r="B1" s="57"/>
      <c r="C1" s="57"/>
    </row>
    <row r="2" spans="1:3" ht="15">
      <c r="A2" s="58" t="s">
        <v>45</v>
      </c>
      <c r="B2" s="58"/>
      <c r="C2" s="58"/>
    </row>
    <row r="3" spans="1:3" ht="15">
      <c r="A3" s="27"/>
      <c r="B3" s="26" t="s">
        <v>46</v>
      </c>
      <c r="C3" s="27"/>
    </row>
    <row r="4" spans="1:3" ht="15">
      <c r="A4" s="57" t="s">
        <v>44</v>
      </c>
      <c r="B4" s="57"/>
      <c r="C4" s="57"/>
    </row>
    <row r="5" spans="1:3" ht="15">
      <c r="A5" s="57" t="s">
        <v>129</v>
      </c>
      <c r="B5" s="57"/>
      <c r="C5" s="57"/>
    </row>
    <row r="6" ht="9" customHeight="1"/>
    <row r="7" spans="1:3" ht="17.25">
      <c r="A7" s="56" t="s">
        <v>43</v>
      </c>
      <c r="B7" s="56"/>
      <c r="C7" s="56"/>
    </row>
    <row r="8" spans="1:3" ht="17.25">
      <c r="A8" s="56" t="s">
        <v>35</v>
      </c>
      <c r="B8" s="56"/>
      <c r="C8" s="56"/>
    </row>
    <row r="9" spans="1:3" ht="17.25">
      <c r="A9" s="56" t="s">
        <v>114</v>
      </c>
      <c r="B9" s="56"/>
      <c r="C9" s="56"/>
    </row>
    <row r="10" spans="1:3" ht="9" customHeight="1">
      <c r="A10" s="4"/>
      <c r="B10" s="7"/>
      <c r="C10" s="1"/>
    </row>
    <row r="11" spans="1:3" ht="15.75" customHeight="1">
      <c r="A11" s="60" t="s">
        <v>33</v>
      </c>
      <c r="B11" s="62" t="s">
        <v>4</v>
      </c>
      <c r="C11" s="64" t="s">
        <v>115</v>
      </c>
    </row>
    <row r="12" spans="1:3" ht="24" customHeight="1">
      <c r="A12" s="61"/>
      <c r="B12" s="63"/>
      <c r="C12" s="65"/>
    </row>
    <row r="13" spans="1:3" ht="15" customHeight="1">
      <c r="A13" s="33" t="s">
        <v>5</v>
      </c>
      <c r="B13" s="20" t="s">
        <v>6</v>
      </c>
      <c r="C13" s="29">
        <f>C14+C20+C24+C32+C35+C39+C45+C48+C51+C54</f>
        <v>3775.4</v>
      </c>
    </row>
    <row r="14" spans="1:3" ht="15" customHeight="1">
      <c r="A14" s="33" t="s">
        <v>7</v>
      </c>
      <c r="B14" s="20" t="s">
        <v>8</v>
      </c>
      <c r="C14" s="30">
        <v>415</v>
      </c>
    </row>
    <row r="15" spans="1:3" s="3" customFormat="1" ht="13.5" customHeight="1">
      <c r="A15" s="34" t="s">
        <v>17</v>
      </c>
      <c r="B15" s="8" t="s">
        <v>18</v>
      </c>
      <c r="C15" s="31">
        <v>415</v>
      </c>
    </row>
    <row r="16" spans="1:3" s="3" customFormat="1" ht="66.75" customHeight="1">
      <c r="A16" s="35" t="s">
        <v>19</v>
      </c>
      <c r="B16" s="23" t="s">
        <v>77</v>
      </c>
      <c r="C16" s="32">
        <v>415</v>
      </c>
    </row>
    <row r="17" spans="1:3" s="3" customFormat="1" ht="95.25" customHeight="1">
      <c r="A17" s="35" t="s">
        <v>20</v>
      </c>
      <c r="B17" s="9" t="s">
        <v>78</v>
      </c>
      <c r="C17" s="32">
        <v>0</v>
      </c>
    </row>
    <row r="18" spans="1:3" s="3" customFormat="1" ht="42" customHeight="1">
      <c r="A18" s="35" t="s">
        <v>21</v>
      </c>
      <c r="B18" s="23" t="s">
        <v>79</v>
      </c>
      <c r="C18" s="32">
        <v>0</v>
      </c>
    </row>
    <row r="19" spans="1:3" s="3" customFormat="1" ht="81" customHeight="1">
      <c r="A19" s="35" t="s">
        <v>22</v>
      </c>
      <c r="B19" s="9" t="s">
        <v>80</v>
      </c>
      <c r="C19" s="32">
        <v>0</v>
      </c>
    </row>
    <row r="20" spans="1:3" ht="15" customHeight="1">
      <c r="A20" s="33" t="s">
        <v>9</v>
      </c>
      <c r="B20" s="24" t="s">
        <v>10</v>
      </c>
      <c r="C20" s="30">
        <v>5</v>
      </c>
    </row>
    <row r="21" spans="1:3" s="3" customFormat="1" ht="14.25" customHeight="1">
      <c r="A21" s="5" t="s">
        <v>23</v>
      </c>
      <c r="B21" s="10" t="s">
        <v>34</v>
      </c>
      <c r="C21" s="31">
        <v>5</v>
      </c>
    </row>
    <row r="22" spans="1:3" s="3" customFormat="1" ht="14.25" customHeight="1">
      <c r="A22" s="5" t="s">
        <v>69</v>
      </c>
      <c r="B22" s="10" t="s">
        <v>34</v>
      </c>
      <c r="C22" s="31">
        <v>5</v>
      </c>
    </row>
    <row r="23" spans="1:3" s="3" customFormat="1" ht="26.25" customHeight="1">
      <c r="A23" s="5" t="s">
        <v>70</v>
      </c>
      <c r="B23" s="10" t="s">
        <v>71</v>
      </c>
      <c r="C23" s="31">
        <v>5</v>
      </c>
    </row>
    <row r="24" spans="1:3" ht="15" customHeight="1">
      <c r="A24" s="33" t="s">
        <v>11</v>
      </c>
      <c r="B24" s="24" t="s">
        <v>12</v>
      </c>
      <c r="C24" s="30">
        <f>C25+C27</f>
        <v>2917</v>
      </c>
    </row>
    <row r="25" spans="1:3" s="3" customFormat="1" ht="12.75" customHeight="1">
      <c r="A25" s="35" t="s">
        <v>24</v>
      </c>
      <c r="B25" s="9" t="s">
        <v>25</v>
      </c>
      <c r="C25" s="32">
        <v>190</v>
      </c>
    </row>
    <row r="26" spans="1:3" s="3" customFormat="1" ht="41.25" customHeight="1">
      <c r="A26" s="35" t="s">
        <v>26</v>
      </c>
      <c r="B26" s="9" t="s">
        <v>92</v>
      </c>
      <c r="C26" s="32">
        <v>190</v>
      </c>
    </row>
    <row r="27" spans="1:3" s="3" customFormat="1" ht="12.75" customHeight="1">
      <c r="A27" s="35" t="s">
        <v>31</v>
      </c>
      <c r="B27" s="9" t="s">
        <v>27</v>
      </c>
      <c r="C27" s="32">
        <f>C28+C30</f>
        <v>2727</v>
      </c>
    </row>
    <row r="28" spans="1:3" s="3" customFormat="1" ht="24" customHeight="1">
      <c r="A28" s="35" t="s">
        <v>104</v>
      </c>
      <c r="B28" s="9" t="s">
        <v>105</v>
      </c>
      <c r="C28" s="32">
        <v>818.1</v>
      </c>
    </row>
    <row r="29" spans="1:3" s="3" customFormat="1" ht="36" customHeight="1">
      <c r="A29" s="35" t="s">
        <v>106</v>
      </c>
      <c r="B29" s="9" t="s">
        <v>107</v>
      </c>
      <c r="C29" s="32">
        <v>818.1</v>
      </c>
    </row>
    <row r="30" spans="1:3" s="3" customFormat="1" ht="21.75" customHeight="1">
      <c r="A30" s="35" t="s">
        <v>108</v>
      </c>
      <c r="B30" s="9" t="s">
        <v>109</v>
      </c>
      <c r="C30" s="32">
        <v>1908.9</v>
      </c>
    </row>
    <row r="31" spans="1:3" s="3" customFormat="1" ht="28.5" customHeight="1">
      <c r="A31" s="35" t="s">
        <v>110</v>
      </c>
      <c r="B31" s="9" t="s">
        <v>111</v>
      </c>
      <c r="C31" s="32">
        <v>1908.9</v>
      </c>
    </row>
    <row r="32" spans="1:3" ht="15" customHeight="1">
      <c r="A32" s="33" t="s">
        <v>47</v>
      </c>
      <c r="B32" s="25" t="s">
        <v>13</v>
      </c>
      <c r="C32" s="30">
        <v>50</v>
      </c>
    </row>
    <row r="33" spans="1:3" s="3" customFormat="1" ht="42" customHeight="1">
      <c r="A33" s="34" t="s">
        <v>48</v>
      </c>
      <c r="B33" s="9" t="s">
        <v>28</v>
      </c>
      <c r="C33" s="31">
        <v>50</v>
      </c>
    </row>
    <row r="34" spans="1:3" s="3" customFormat="1" ht="67.5" customHeight="1">
      <c r="A34" s="5" t="s">
        <v>49</v>
      </c>
      <c r="B34" s="10" t="s">
        <v>32</v>
      </c>
      <c r="C34" s="31">
        <v>50</v>
      </c>
    </row>
    <row r="35" spans="1:3" s="3" customFormat="1" ht="28.5" customHeight="1">
      <c r="A35" s="21" t="s">
        <v>62</v>
      </c>
      <c r="B35" s="36" t="s">
        <v>63</v>
      </c>
      <c r="C35" s="37">
        <v>3.5</v>
      </c>
    </row>
    <row r="36" spans="1:3" s="3" customFormat="1" ht="18" customHeight="1">
      <c r="A36" s="5" t="s">
        <v>64</v>
      </c>
      <c r="B36" s="10" t="s">
        <v>12</v>
      </c>
      <c r="C36" s="31">
        <v>3.5</v>
      </c>
    </row>
    <row r="37" spans="1:3" s="3" customFormat="1" ht="27.75" customHeight="1">
      <c r="A37" s="5" t="s">
        <v>65</v>
      </c>
      <c r="B37" s="10" t="s">
        <v>66</v>
      </c>
      <c r="C37" s="31">
        <v>3.5</v>
      </c>
    </row>
    <row r="38" spans="1:3" s="3" customFormat="1" ht="27.75" customHeight="1">
      <c r="A38" s="5" t="s">
        <v>81</v>
      </c>
      <c r="B38" s="10" t="s">
        <v>93</v>
      </c>
      <c r="C38" s="31">
        <v>3.5</v>
      </c>
    </row>
    <row r="39" spans="1:3" ht="30.75" customHeight="1">
      <c r="A39" s="33" t="s">
        <v>116</v>
      </c>
      <c r="B39" s="20" t="s">
        <v>14</v>
      </c>
      <c r="C39" s="30">
        <f>C41+C42</f>
        <v>362.3</v>
      </c>
    </row>
    <row r="40" spans="1:3" s="3" customFormat="1" ht="82.5" customHeight="1">
      <c r="A40" s="34" t="s">
        <v>72</v>
      </c>
      <c r="B40" s="10" t="s">
        <v>73</v>
      </c>
      <c r="C40" s="31">
        <v>91.5</v>
      </c>
    </row>
    <row r="41" spans="1:3" s="3" customFormat="1" ht="67.5" customHeight="1">
      <c r="A41" s="34" t="s">
        <v>50</v>
      </c>
      <c r="B41" s="10" t="s">
        <v>94</v>
      </c>
      <c r="C41" s="31">
        <v>91.5</v>
      </c>
    </row>
    <row r="42" spans="1:3" s="3" customFormat="1" ht="81.75" customHeight="1">
      <c r="A42" s="34" t="s">
        <v>74</v>
      </c>
      <c r="B42" s="10" t="s">
        <v>75</v>
      </c>
      <c r="C42" s="31">
        <v>270.8</v>
      </c>
    </row>
    <row r="43" spans="1:3" s="3" customFormat="1" ht="81" customHeight="1">
      <c r="A43" s="35" t="s">
        <v>76</v>
      </c>
      <c r="B43" s="40" t="s">
        <v>68</v>
      </c>
      <c r="C43" s="32">
        <v>270.8</v>
      </c>
    </row>
    <row r="44" spans="1:3" s="3" customFormat="1" ht="69.75" customHeight="1">
      <c r="A44" s="34" t="s">
        <v>67</v>
      </c>
      <c r="B44" s="10" t="s">
        <v>95</v>
      </c>
      <c r="C44" s="31">
        <v>270.8</v>
      </c>
    </row>
    <row r="45" spans="1:3" s="53" customFormat="1" ht="29.25" customHeight="1">
      <c r="A45" s="50" t="s">
        <v>117</v>
      </c>
      <c r="B45" s="51" t="s">
        <v>118</v>
      </c>
      <c r="C45" s="52">
        <v>1.6</v>
      </c>
    </row>
    <row r="46" spans="1:3" s="3" customFormat="1" ht="24" customHeight="1">
      <c r="A46" s="34" t="s">
        <v>119</v>
      </c>
      <c r="B46" s="10" t="s">
        <v>120</v>
      </c>
      <c r="C46" s="31">
        <v>1.6</v>
      </c>
    </row>
    <row r="47" spans="1:3" s="3" customFormat="1" ht="32.25" customHeight="1">
      <c r="A47" s="34" t="s">
        <v>121</v>
      </c>
      <c r="B47" s="10" t="s">
        <v>122</v>
      </c>
      <c r="C47" s="31">
        <v>1.6</v>
      </c>
    </row>
    <row r="48" spans="1:3" s="3" customFormat="1" ht="32.25" customHeight="1">
      <c r="A48" s="33" t="s">
        <v>127</v>
      </c>
      <c r="B48" s="20" t="s">
        <v>128</v>
      </c>
      <c r="C48" s="37">
        <v>20</v>
      </c>
    </row>
    <row r="49" spans="1:3" s="3" customFormat="1" ht="33" customHeight="1">
      <c r="A49" s="54" t="s">
        <v>123</v>
      </c>
      <c r="B49" s="55" t="s">
        <v>124</v>
      </c>
      <c r="C49" s="31">
        <v>20</v>
      </c>
    </row>
    <row r="50" spans="1:3" s="3" customFormat="1" ht="54" customHeight="1">
      <c r="A50" s="54" t="s">
        <v>125</v>
      </c>
      <c r="B50" s="55" t="s">
        <v>126</v>
      </c>
      <c r="C50" s="31">
        <v>20</v>
      </c>
    </row>
    <row r="51" spans="1:3" s="3" customFormat="1" ht="24.75" customHeight="1">
      <c r="A51" s="41" t="s">
        <v>87</v>
      </c>
      <c r="B51" s="49" t="s">
        <v>88</v>
      </c>
      <c r="C51" s="37">
        <v>1</v>
      </c>
    </row>
    <row r="52" spans="1:3" s="3" customFormat="1" ht="30" customHeight="1">
      <c r="A52" s="34" t="s">
        <v>89</v>
      </c>
      <c r="B52" s="10" t="s">
        <v>90</v>
      </c>
      <c r="C52" s="31">
        <v>1</v>
      </c>
    </row>
    <row r="53" spans="1:3" s="3" customFormat="1" ht="42" customHeight="1">
      <c r="A53" s="34" t="s">
        <v>91</v>
      </c>
      <c r="B53" s="10" t="s">
        <v>96</v>
      </c>
      <c r="C53" s="31">
        <v>1</v>
      </c>
    </row>
    <row r="54" spans="1:3" ht="18" customHeight="1">
      <c r="A54" s="33" t="s">
        <v>51</v>
      </c>
      <c r="B54" s="20" t="s">
        <v>15</v>
      </c>
      <c r="C54" s="30">
        <v>0</v>
      </c>
    </row>
    <row r="55" spans="1:3" s="3" customFormat="1" ht="15.75" customHeight="1">
      <c r="A55" s="34" t="s">
        <v>52</v>
      </c>
      <c r="B55" s="8" t="s">
        <v>29</v>
      </c>
      <c r="C55" s="31">
        <v>0</v>
      </c>
    </row>
    <row r="56" spans="1:3" s="3" customFormat="1" ht="27" customHeight="1">
      <c r="A56" s="34" t="s">
        <v>53</v>
      </c>
      <c r="B56" s="8" t="s">
        <v>97</v>
      </c>
      <c r="C56" s="31">
        <v>0</v>
      </c>
    </row>
    <row r="57" spans="1:3" s="3" customFormat="1" ht="13.5" customHeight="1">
      <c r="A57" s="34" t="s">
        <v>54</v>
      </c>
      <c r="B57" s="8" t="s">
        <v>30</v>
      </c>
      <c r="C57" s="31">
        <v>0</v>
      </c>
    </row>
    <row r="58" spans="1:3" s="3" customFormat="1" ht="18" customHeight="1">
      <c r="A58" s="34" t="s">
        <v>55</v>
      </c>
      <c r="B58" s="8" t="s">
        <v>98</v>
      </c>
      <c r="C58" s="31">
        <v>0</v>
      </c>
    </row>
    <row r="59" spans="1:3" s="2" customFormat="1" ht="16.5" customHeight="1">
      <c r="A59" s="33"/>
      <c r="B59" s="28" t="s">
        <v>16</v>
      </c>
      <c r="C59" s="39">
        <f>SUM(C13)</f>
        <v>3775.4</v>
      </c>
    </row>
    <row r="60" spans="1:3" ht="17.25" customHeight="1">
      <c r="A60" s="12" t="s">
        <v>36</v>
      </c>
      <c r="B60" s="45" t="s">
        <v>0</v>
      </c>
      <c r="C60" s="38">
        <f>C61+C63+C65</f>
        <v>14390.5</v>
      </c>
    </row>
    <row r="61" spans="1:3" ht="27">
      <c r="A61" s="12" t="s">
        <v>56</v>
      </c>
      <c r="B61" s="13" t="s">
        <v>1</v>
      </c>
      <c r="C61" s="38">
        <f>C62</f>
        <v>12347.9</v>
      </c>
    </row>
    <row r="62" spans="1:3" ht="42" customHeight="1">
      <c r="A62" s="14" t="s">
        <v>57</v>
      </c>
      <c r="B62" s="46" t="s">
        <v>99</v>
      </c>
      <c r="C62" s="15">
        <v>12347.9</v>
      </c>
    </row>
    <row r="63" spans="1:3" ht="30.75" customHeight="1">
      <c r="A63" s="12" t="s">
        <v>37</v>
      </c>
      <c r="B63" s="47" t="s">
        <v>2</v>
      </c>
      <c r="C63" s="38">
        <v>161.1</v>
      </c>
    </row>
    <row r="64" spans="1:3" ht="45" customHeight="1">
      <c r="A64" s="14" t="s">
        <v>58</v>
      </c>
      <c r="B64" s="48" t="s">
        <v>100</v>
      </c>
      <c r="C64" s="15">
        <v>161.1</v>
      </c>
    </row>
    <row r="65" spans="1:3" ht="18.75" customHeight="1">
      <c r="A65" s="12" t="s">
        <v>40</v>
      </c>
      <c r="B65" s="47" t="s">
        <v>41</v>
      </c>
      <c r="C65" s="38">
        <f>C66+C67</f>
        <v>1881.5</v>
      </c>
    </row>
    <row r="66" spans="1:3" ht="32.25" customHeight="1">
      <c r="A66" s="14" t="s">
        <v>59</v>
      </c>
      <c r="B66" s="48" t="s">
        <v>42</v>
      </c>
      <c r="C66" s="15">
        <v>897.8</v>
      </c>
    </row>
    <row r="67" spans="1:3" ht="69" customHeight="1">
      <c r="A67" s="14" t="s">
        <v>113</v>
      </c>
      <c r="B67" s="48" t="s">
        <v>112</v>
      </c>
      <c r="C67" s="15">
        <v>983.7</v>
      </c>
    </row>
    <row r="68" spans="1:3" ht="87" customHeight="1">
      <c r="A68" s="12" t="s">
        <v>60</v>
      </c>
      <c r="B68" s="16" t="s">
        <v>39</v>
      </c>
      <c r="C68" s="43" t="s">
        <v>38</v>
      </c>
    </row>
    <row r="69" spans="1:3" ht="81" customHeight="1">
      <c r="A69" s="14" t="s">
        <v>61</v>
      </c>
      <c r="B69" s="42" t="s">
        <v>101</v>
      </c>
      <c r="C69" s="22" t="s">
        <v>38</v>
      </c>
    </row>
    <row r="70" spans="1:3" ht="75" customHeight="1">
      <c r="A70" s="12" t="s">
        <v>82</v>
      </c>
      <c r="B70" s="44" t="s">
        <v>84</v>
      </c>
      <c r="C70" s="43" t="s">
        <v>38</v>
      </c>
    </row>
    <row r="71" spans="1:3" ht="63" customHeight="1">
      <c r="A71" s="14" t="s">
        <v>83</v>
      </c>
      <c r="B71" s="42" t="s">
        <v>102</v>
      </c>
      <c r="C71" s="22" t="s">
        <v>38</v>
      </c>
    </row>
    <row r="72" spans="1:3" ht="57" customHeight="1">
      <c r="A72" s="14" t="s">
        <v>85</v>
      </c>
      <c r="B72" s="42" t="s">
        <v>103</v>
      </c>
      <c r="C72" s="22" t="s">
        <v>38</v>
      </c>
    </row>
    <row r="73" spans="1:3" ht="13.5">
      <c r="A73" s="18"/>
      <c r="B73" s="18"/>
      <c r="C73" s="17"/>
    </row>
    <row r="74" spans="1:3" ht="15">
      <c r="A74" s="59" t="s">
        <v>3</v>
      </c>
      <c r="B74" s="59"/>
      <c r="C74" s="19">
        <f>SUM(C59+C61+C63+C65)</f>
        <v>18165.9</v>
      </c>
    </row>
  </sheetData>
  <mergeCells count="11">
    <mergeCell ref="A74:B74"/>
    <mergeCell ref="A11:A12"/>
    <mergeCell ref="B11:B12"/>
    <mergeCell ref="C11:C12"/>
    <mergeCell ref="A7:C7"/>
    <mergeCell ref="A8:C8"/>
    <mergeCell ref="A9:C9"/>
    <mergeCell ref="A1:C1"/>
    <mergeCell ref="A2:C2"/>
    <mergeCell ref="A5:C5"/>
    <mergeCell ref="A4:C4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2016-03-11T06:11:58Z</cp:lastPrinted>
  <dcterms:created xsi:type="dcterms:W3CDTF">1996-10-08T23:32:33Z</dcterms:created>
  <dcterms:modified xsi:type="dcterms:W3CDTF">2016-03-15T06:04:38Z</dcterms:modified>
  <cp:category/>
  <cp:version/>
  <cp:contentType/>
  <cp:contentStatus/>
</cp:coreProperties>
</file>