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<sst xmlns="http://schemas.openxmlformats.org/spreadsheetml/2006/main" count="76" uniqueCount="76">
  <si>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</si>
  <si>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</si>
  <si>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</si>
  <si>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</si>
  <si>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</si>
  <si>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</si>
  <si>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</si>
  <si>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</si>
  <si>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</si>
  <si>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</si>
  <si>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</si>
  <si>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</si>
  <si>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</si>
  <si>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</si>
  <si>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</si>
  <si>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</si>
  <si>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</si>
  <si>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</si>
  <si>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</si>
  <si>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</si>
  <si>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</si>
  <si>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</si>
  <si>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</si>
  <si>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</si>
  <si>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</si>
  <si>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</si>
  <si>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</si>
  <si>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</si>
  <si>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</si>
  <si>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</si>
  <si>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% исполнения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</si>
  <si>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</si>
  <si>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</si>
  <si>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</si>
  <si>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</si>
  <si>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</si>
  <si>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</si>
  <si>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</si>
  <si>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</si>
  <si>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</si>
  <si>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</si>
  <si>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</si>
  <si>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</si>
  <si>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0400</t>
  </si>
  <si>
    <t>0409</t>
  </si>
  <si>
    <t>0804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</si>
  <si>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</si>
  <si>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</si>
  <si>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</si>
  <si>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</si>
  <si>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</si>
  <si>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</si>
  <si>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</si>
  <si>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</si>
  <si>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Другие вопросы в области национальной экономике</t>
  </si>
  <si>
    <t>0410</t>
  </si>
  <si>
    <t>0412</t>
  </si>
  <si>
    <t xml:space="preserve">                                                                                                                                муниципального  образования Паустовское</t>
  </si>
  <si>
    <t xml:space="preserve">                                                                                                                               Вязниковского района Владимирской области</t>
  </si>
  <si>
    <t>Общеэкономические вопросы</t>
  </si>
  <si>
    <t>0401</t>
  </si>
  <si>
    <t>Охрана окружающей среды</t>
  </si>
  <si>
    <t>0600</t>
  </si>
  <si>
    <t>0605</t>
  </si>
  <si>
    <t xml:space="preserve">                             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</si>
  <si>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                  Приложение № 2</t>
  </si>
  <si>
    <t xml:space="preserve">  классификации расходов</t>
  </si>
  <si>
    <t xml:space="preserve"> Расходы бюджета  муниципального образования</t>
  </si>
  <si>
    <t>Резервные фонды</t>
  </si>
  <si>
    <t>Другие вопросы в области охраны окружающей среды</t>
  </si>
  <si>
    <t xml:space="preserve">Молодежная политика </t>
  </si>
  <si>
    <t>Другие вопросы в области культуры, кинематографии</t>
  </si>
  <si>
    <t>Паустовское  за  2020 год по разделам и подразделам</t>
  </si>
  <si>
    <t>План на 2020 год             (тыс.руб.)</t>
  </si>
  <si>
    <t xml:space="preserve">Исполнение за 2020 год </t>
  </si>
  <si>
    <t xml:space="preserve">                                                                                                                                          от  27.05.2021                  года №247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</si>
</sst>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8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81" fontId="0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5" ht="12.75">
      <c r="A1" s="44" t="s">
        <v>65</v>
      </c>
      <c r="B1" s="44"/>
      <c r="C1" s="44"/>
      <c r="D1" s="44"/>
      <c r="E1" s="44"/>
    </row>
    <row r="2" spans="1:5" ht="12.75">
      <c r="A2" s="40" t="s">
        <v>64</v>
      </c>
      <c r="B2" s="40"/>
      <c r="C2" s="40"/>
      <c r="D2" s="40"/>
      <c r="E2" s="40"/>
    </row>
    <row r="3" spans="1:5" ht="12.75">
      <c r="A3" s="40" t="s">
        <v>57</v>
      </c>
      <c r="B3" s="40"/>
      <c r="C3" s="40"/>
      <c r="D3" s="40"/>
      <c r="E3" s="40"/>
    </row>
    <row r="4" spans="1:5" ht="12.75">
      <c r="A4" s="40" t="s">
        <v>58</v>
      </c>
      <c r="B4" s="40"/>
      <c r="C4" s="40"/>
      <c r="D4" s="40"/>
      <c r="E4" s="40"/>
    </row>
    <row r="5" spans="1:5" ht="12.75">
      <c r="A5" s="40" t="s">
        <v>75</v>
      </c>
      <c r="B5" s="40"/>
      <c r="C5" s="40"/>
      <c r="D5" s="40"/>
      <c r="E5" s="40"/>
    </row>
    <row r="6" spans="1:5" ht="12.75">
      <c r="A6" s="19"/>
      <c r="B6" s="19"/>
      <c r="C6" s="19"/>
      <c r="D6" s="19"/>
      <c r="E6" s="19"/>
    </row>
    <row r="7" spans="1:5" ht="15">
      <c r="A7" s="41" t="s">
        <v>67</v>
      </c>
      <c r="B7" s="41"/>
      <c r="C7" s="41"/>
      <c r="D7" s="41"/>
      <c r="E7" s="41"/>
    </row>
    <row r="8" spans="1:5" ht="15">
      <c r="A8" s="41" t="s">
        <v>72</v>
      </c>
      <c r="B8" s="41"/>
      <c r="C8" s="41"/>
      <c r="D8" s="41"/>
      <c r="E8" s="41"/>
    </row>
    <row r="9" spans="1:5" ht="15">
      <c r="A9" s="42" t="s">
        <v>66</v>
      </c>
      <c r="B9" s="42"/>
      <c r="C9" s="42"/>
      <c r="D9" s="42"/>
      <c r="E9" s="42"/>
    </row>
    <row r="10" spans="1:5" ht="11.25" customHeight="1">
      <c r="A10" s="18"/>
      <c r="B10" s="18"/>
      <c r="C10" s="18"/>
      <c r="D10" s="18"/>
      <c r="E10" s="18"/>
    </row>
    <row r="11" spans="1:5" ht="9.75" customHeight="1">
      <c r="A11" s="1"/>
      <c r="B11" s="2"/>
      <c r="C11" s="22"/>
      <c r="D11" s="43" t="s">
        <v>31</v>
      </c>
      <c r="E11" s="43"/>
    </row>
    <row r="12" spans="1:5" ht="12.75">
      <c r="A12" s="45" t="s">
        <v>10</v>
      </c>
      <c r="B12" s="47" t="s">
        <v>11</v>
      </c>
      <c r="C12" s="49" t="s">
        <v>73</v>
      </c>
      <c r="D12" s="49" t="s">
        <v>74</v>
      </c>
      <c r="E12" s="49" t="s">
        <v>30</v>
      </c>
    </row>
    <row r="13" spans="1:5" ht="24" customHeight="1">
      <c r="A13" s="46"/>
      <c r="B13" s="48"/>
      <c r="C13" s="50"/>
      <c r="D13" s="50"/>
      <c r="E13" s="50"/>
    </row>
    <row r="14" spans="1:5" ht="19.5" customHeight="1">
      <c r="A14" s="3" t="s">
        <v>19</v>
      </c>
      <c r="B14" s="4" t="s">
        <v>20</v>
      </c>
      <c r="C14" s="9">
        <f>C15+C16+C17+C18</f>
        <v>8617.1</v>
      </c>
      <c r="D14" s="9">
        <f>D15+D16+D17+D18</f>
        <v>8616.7</v>
      </c>
      <c r="E14" s="9">
        <f>D14/C14*100</f>
        <v>99.99535806709915</v>
      </c>
    </row>
    <row r="15" spans="1:5" ht="54.75" customHeight="1">
      <c r="A15" s="35" t="s">
        <v>21</v>
      </c>
      <c r="B15" s="6" t="s">
        <v>13</v>
      </c>
      <c r="C15" s="16">
        <v>6422.2</v>
      </c>
      <c r="D15" s="16">
        <v>6422.1</v>
      </c>
      <c r="E15" s="23">
        <f aca="true" t="shared" si="0" ref="E15:E44">D15/C15*100</f>
        <v>99.99844290118651</v>
      </c>
    </row>
    <row r="16" spans="1:5" ht="42" customHeight="1">
      <c r="A16" s="35" t="s">
        <v>32</v>
      </c>
      <c r="B16" s="6" t="s">
        <v>33</v>
      </c>
      <c r="C16" s="16">
        <v>200</v>
      </c>
      <c r="D16" s="16">
        <v>200</v>
      </c>
      <c r="E16" s="16">
        <f>D16/C16*100</f>
        <v>100</v>
      </c>
    </row>
    <row r="17" spans="1:5" ht="15.75" customHeight="1">
      <c r="A17" s="29" t="s">
        <v>68</v>
      </c>
      <c r="B17" s="30" t="s">
        <v>46</v>
      </c>
      <c r="C17" s="31">
        <v>0</v>
      </c>
      <c r="D17" s="16">
        <v>0</v>
      </c>
      <c r="E17" s="16">
        <v>0</v>
      </c>
    </row>
    <row r="18" spans="1:5" ht="16.5" customHeight="1">
      <c r="A18" s="29" t="s">
        <v>47</v>
      </c>
      <c r="B18" s="30" t="s">
        <v>48</v>
      </c>
      <c r="C18" s="31">
        <v>1994.9</v>
      </c>
      <c r="D18" s="16">
        <v>1994.6</v>
      </c>
      <c r="E18" s="16">
        <f>D18/C18*100</f>
        <v>99.98496165221313</v>
      </c>
    </row>
    <row r="19" spans="1:5" ht="15.75" customHeight="1">
      <c r="A19" s="8" t="s">
        <v>25</v>
      </c>
      <c r="B19" s="4" t="s">
        <v>24</v>
      </c>
      <c r="C19" s="9">
        <v>229.2</v>
      </c>
      <c r="D19" s="9">
        <v>229.2</v>
      </c>
      <c r="E19" s="24">
        <f t="shared" si="0"/>
        <v>100</v>
      </c>
    </row>
    <row r="20" spans="1:5" ht="18.75" customHeight="1">
      <c r="A20" s="5" t="s">
        <v>26</v>
      </c>
      <c r="B20" s="6" t="s">
        <v>27</v>
      </c>
      <c r="C20" s="16">
        <v>229.2</v>
      </c>
      <c r="D20" s="16">
        <v>229.2</v>
      </c>
      <c r="E20" s="23">
        <f t="shared" si="0"/>
        <v>100</v>
      </c>
    </row>
    <row r="21" spans="1:5" ht="24.75" customHeight="1">
      <c r="A21" s="8" t="s">
        <v>0</v>
      </c>
      <c r="B21" s="4" t="s">
        <v>1</v>
      </c>
      <c r="C21" s="9">
        <f>C22+C23</f>
        <v>63.5</v>
      </c>
      <c r="D21" s="9">
        <f>D22+D23</f>
        <v>63.5</v>
      </c>
      <c r="E21" s="24">
        <f t="shared" si="0"/>
        <v>100</v>
      </c>
    </row>
    <row r="22" spans="1:5" s="33" customFormat="1" ht="39" customHeight="1">
      <c r="A22" s="36" t="s">
        <v>49</v>
      </c>
      <c r="B22" s="32" t="s">
        <v>50</v>
      </c>
      <c r="C22" s="23">
        <v>63.5</v>
      </c>
      <c r="D22" s="23">
        <v>63.5</v>
      </c>
      <c r="E22" s="23">
        <f t="shared" si="0"/>
        <v>100</v>
      </c>
    </row>
    <row r="23" spans="1:5" ht="39.75" customHeight="1">
      <c r="A23" s="34" t="s">
        <v>51</v>
      </c>
      <c r="B23" s="6" t="s">
        <v>52</v>
      </c>
      <c r="C23" s="16">
        <v>0</v>
      </c>
      <c r="D23" s="16">
        <v>0</v>
      </c>
      <c r="E23" s="23">
        <v>0</v>
      </c>
    </row>
    <row r="24" spans="1:5" s="28" customFormat="1" ht="13.5" customHeight="1">
      <c r="A24" s="26" t="s">
        <v>41</v>
      </c>
      <c r="B24" s="27" t="s">
        <v>43</v>
      </c>
      <c r="C24" s="24">
        <f>C26+C25+C27+C28</f>
        <v>1930.8</v>
      </c>
      <c r="D24" s="24">
        <f>D26+D25+D27+D28</f>
        <v>1930.6000000000001</v>
      </c>
      <c r="E24" s="24">
        <f t="shared" si="0"/>
        <v>99.98964159933708</v>
      </c>
    </row>
    <row r="25" spans="1:5" s="28" customFormat="1" ht="14.25" customHeight="1">
      <c r="A25" s="37" t="s">
        <v>59</v>
      </c>
      <c r="B25" s="38" t="s">
        <v>60</v>
      </c>
      <c r="C25" s="39">
        <v>28</v>
      </c>
      <c r="D25" s="39">
        <v>28</v>
      </c>
      <c r="E25" s="39">
        <v>100</v>
      </c>
    </row>
    <row r="26" spans="1:5" ht="15" customHeight="1">
      <c r="A26" s="34" t="s">
        <v>42</v>
      </c>
      <c r="B26" s="6" t="s">
        <v>44</v>
      </c>
      <c r="C26" s="16">
        <v>1663</v>
      </c>
      <c r="D26" s="16">
        <v>1663</v>
      </c>
      <c r="E26" s="39">
        <f t="shared" si="0"/>
        <v>100</v>
      </c>
    </row>
    <row r="27" spans="1:5" ht="15" customHeight="1">
      <c r="A27" s="34" t="s">
        <v>53</v>
      </c>
      <c r="B27" s="6" t="s">
        <v>55</v>
      </c>
      <c r="C27" s="16">
        <v>215.1</v>
      </c>
      <c r="D27" s="16">
        <v>214.9</v>
      </c>
      <c r="E27" s="23">
        <f t="shared" si="0"/>
        <v>99.90701999070201</v>
      </c>
    </row>
    <row r="28" spans="1:5" ht="26.25" customHeight="1">
      <c r="A28" s="34" t="s">
        <v>54</v>
      </c>
      <c r="B28" s="6" t="s">
        <v>56</v>
      </c>
      <c r="C28" s="16">
        <v>24.7</v>
      </c>
      <c r="D28" s="16">
        <v>24.7</v>
      </c>
      <c r="E28" s="23">
        <f t="shared" si="0"/>
        <v>100</v>
      </c>
    </row>
    <row r="29" spans="1:5" ht="15.75" customHeight="1">
      <c r="A29" s="8" t="s">
        <v>2</v>
      </c>
      <c r="B29" s="4" t="s">
        <v>16</v>
      </c>
      <c r="C29" s="9">
        <f>C30+C31+C32</f>
        <v>16096.8</v>
      </c>
      <c r="D29" s="9">
        <f>D30+D31+D32</f>
        <v>16096.1</v>
      </c>
      <c r="E29" s="24">
        <f>D29/C29*100</f>
        <v>99.99565130957706</v>
      </c>
    </row>
    <row r="30" spans="1:5" ht="12.75">
      <c r="A30" s="5" t="s">
        <v>3</v>
      </c>
      <c r="B30" s="6" t="s">
        <v>17</v>
      </c>
      <c r="C30" s="16">
        <v>12768.4</v>
      </c>
      <c r="D30" s="16">
        <v>12767.9</v>
      </c>
      <c r="E30" s="23">
        <f t="shared" si="0"/>
        <v>99.99608408257886</v>
      </c>
    </row>
    <row r="31" spans="1:5" ht="14.25" customHeight="1">
      <c r="A31" s="5" t="s">
        <v>4</v>
      </c>
      <c r="B31" s="6" t="s">
        <v>18</v>
      </c>
      <c r="C31" s="16">
        <v>415.6</v>
      </c>
      <c r="D31" s="16">
        <v>415.6</v>
      </c>
      <c r="E31" s="16">
        <f t="shared" si="0"/>
        <v>100</v>
      </c>
    </row>
    <row r="32" spans="1:5" ht="17.25" customHeight="1">
      <c r="A32" s="5" t="s">
        <v>23</v>
      </c>
      <c r="B32" s="6" t="s">
        <v>22</v>
      </c>
      <c r="C32" s="16">
        <v>2912.8</v>
      </c>
      <c r="D32" s="16">
        <v>2912.6</v>
      </c>
      <c r="E32" s="23">
        <f t="shared" si="0"/>
        <v>99.99313375446305</v>
      </c>
    </row>
    <row r="33" spans="1:5" ht="12.75" customHeight="1">
      <c r="A33" s="26" t="s">
        <v>61</v>
      </c>
      <c r="B33" s="27" t="s">
        <v>62</v>
      </c>
      <c r="C33" s="24">
        <v>20</v>
      </c>
      <c r="D33" s="24">
        <v>20</v>
      </c>
      <c r="E33" s="24">
        <f t="shared" si="0"/>
        <v>100</v>
      </c>
    </row>
    <row r="34" spans="1:5" ht="27.75" customHeight="1">
      <c r="A34" s="5" t="s">
        <v>69</v>
      </c>
      <c r="B34" s="6" t="s">
        <v>63</v>
      </c>
      <c r="C34" s="16">
        <v>20</v>
      </c>
      <c r="D34" s="16">
        <v>20</v>
      </c>
      <c r="E34" s="23">
        <f t="shared" si="0"/>
        <v>100</v>
      </c>
    </row>
    <row r="35" spans="1:5" ht="16.5" customHeight="1">
      <c r="A35" s="8" t="s">
        <v>5</v>
      </c>
      <c r="B35" s="4" t="s">
        <v>6</v>
      </c>
      <c r="C35" s="9">
        <v>1</v>
      </c>
      <c r="D35" s="9">
        <v>1</v>
      </c>
      <c r="E35" s="24">
        <f t="shared" si="0"/>
        <v>100</v>
      </c>
    </row>
    <row r="36" spans="1:5" ht="14.25" customHeight="1">
      <c r="A36" s="5" t="s">
        <v>70</v>
      </c>
      <c r="B36" s="6" t="s">
        <v>14</v>
      </c>
      <c r="C36" s="16">
        <v>1</v>
      </c>
      <c r="D36" s="16">
        <v>1</v>
      </c>
      <c r="E36" s="23">
        <f t="shared" si="0"/>
        <v>100</v>
      </c>
    </row>
    <row r="37" spans="1:5" s="28" customFormat="1" ht="16.5" customHeight="1">
      <c r="A37" s="26" t="s">
        <v>34</v>
      </c>
      <c r="B37" s="27" t="s">
        <v>35</v>
      </c>
      <c r="C37" s="24">
        <f>C38+C39</f>
        <v>8286.6</v>
      </c>
      <c r="D37" s="24">
        <f>D38+D39</f>
        <v>8286.6</v>
      </c>
      <c r="E37" s="24">
        <f t="shared" si="0"/>
        <v>100</v>
      </c>
    </row>
    <row r="38" spans="1:5" ht="15" customHeight="1">
      <c r="A38" s="5" t="s">
        <v>37</v>
      </c>
      <c r="B38" s="6" t="s">
        <v>36</v>
      </c>
      <c r="C38" s="16">
        <v>7305.4</v>
      </c>
      <c r="D38" s="16">
        <v>7305.4</v>
      </c>
      <c r="E38" s="23">
        <f t="shared" si="0"/>
        <v>100</v>
      </c>
    </row>
    <row r="39" spans="1:5" ht="24.75" customHeight="1">
      <c r="A39" s="5" t="s">
        <v>71</v>
      </c>
      <c r="B39" s="6" t="s">
        <v>45</v>
      </c>
      <c r="C39" s="16">
        <v>981.2</v>
      </c>
      <c r="D39" s="16">
        <v>981.2</v>
      </c>
      <c r="E39" s="23">
        <f t="shared" si="0"/>
        <v>100</v>
      </c>
    </row>
    <row r="40" spans="1:5" ht="17.25" customHeight="1">
      <c r="A40" s="10" t="s">
        <v>7</v>
      </c>
      <c r="B40" s="4" t="s">
        <v>8</v>
      </c>
      <c r="C40" s="9">
        <f>C41</f>
        <v>275.9</v>
      </c>
      <c r="D40" s="9">
        <f>D41</f>
        <v>275.9</v>
      </c>
      <c r="E40" s="24">
        <f t="shared" si="0"/>
        <v>100</v>
      </c>
    </row>
    <row r="41" spans="1:5" ht="15" customHeight="1">
      <c r="A41" s="7" t="s">
        <v>9</v>
      </c>
      <c r="B41" s="6" t="s">
        <v>15</v>
      </c>
      <c r="C41" s="16">
        <v>275.9</v>
      </c>
      <c r="D41" s="16">
        <v>275.9</v>
      </c>
      <c r="E41" s="23">
        <f t="shared" si="0"/>
        <v>100</v>
      </c>
    </row>
    <row r="42" spans="1:5" s="13" customFormat="1" ht="12" customHeight="1">
      <c r="A42" s="10" t="s">
        <v>38</v>
      </c>
      <c r="B42" s="4" t="s">
        <v>28</v>
      </c>
      <c r="C42" s="9">
        <v>106.6</v>
      </c>
      <c r="D42" s="9">
        <v>106.6</v>
      </c>
      <c r="E42" s="24">
        <f t="shared" si="0"/>
        <v>100</v>
      </c>
    </row>
    <row r="43" spans="1:5" s="20" customFormat="1" ht="14.25" customHeight="1">
      <c r="A43" s="7" t="s">
        <v>39</v>
      </c>
      <c r="B43" s="6" t="s">
        <v>40</v>
      </c>
      <c r="C43" s="23">
        <v>106.6</v>
      </c>
      <c r="D43" s="16">
        <v>106.6</v>
      </c>
      <c r="E43" s="23">
        <f t="shared" si="0"/>
        <v>100</v>
      </c>
    </row>
    <row r="44" spans="1:5" ht="15.75" customHeight="1">
      <c r="A44" s="11" t="s">
        <v>12</v>
      </c>
      <c r="B44" s="21" t="s">
        <v>29</v>
      </c>
      <c r="C44" s="12">
        <f>SUM(C14,C19,C21,C24,C29,C33,C35,C37,C40,C42)</f>
        <v>35627.5</v>
      </c>
      <c r="D44" s="12">
        <f>SUM(D14,D19,D21,D24,D29,D33,D35,D37,D40,D42)</f>
        <v>35626.200000000004</v>
      </c>
      <c r="E44" s="25">
        <f t="shared" si="0"/>
        <v>99.99635113325381</v>
      </c>
    </row>
    <row r="45" spans="1:5" ht="14.25">
      <c r="A45" s="14"/>
      <c r="B45" s="15"/>
      <c r="C45" s="17"/>
      <c r="D45" s="17"/>
      <c r="E45" s="17"/>
    </row>
  </sheetData>
  <sheetProtection/>
  <mergeCells count="14">
    <mergeCell ref="A1:E1"/>
    <mergeCell ref="A12:A13"/>
    <mergeCell ref="B12:B13"/>
    <mergeCell ref="C12:C13"/>
    <mergeCell ref="D12:D13"/>
    <mergeCell ref="E12:E13"/>
    <mergeCell ref="A2:E2"/>
    <mergeCell ref="A3:E3"/>
    <mergeCell ref="A4:E4"/>
    <mergeCell ref="A5:E5"/>
    <mergeCell ref="A7:E7"/>
    <mergeCell ref="A8:E8"/>
    <mergeCell ref="A9:E9"/>
    <mergeCell ref="D11:E11"/>
  </mergeCells>
  <printOptions/>
  <pageMargins left="0.5905511811023623" right="0.3937007874015748" top="0.3" bottom="0.3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User</cp:lastModifiedBy>
  <cp:lastPrinted>2021-06-04T08:08:55Z</cp:lastPrinted>
  <dcterms:created xsi:type="dcterms:W3CDTF">2003-08-18T06:31:02Z</dcterms:created>
  <dcterms:modified xsi:type="dcterms:W3CDTF">2021-06-04T08:08:56Z</dcterms:modified>
  <cp:category/>
  <cp:version/>
  <cp:contentType/>
  <cp:contentStatus/>
</cp:coreProperties>
</file>