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" windowWidth="11340" windowHeight="6540" tabRatio="599" activeTab="0"/>
  </bookViews>
  <sheets>
    <sheet name="Паустово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<sst xmlns="http://schemas.openxmlformats.org/spreadsheetml/2006/main" count="67" uniqueCount="67">
  <si>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Национальная безопасность и правоохранительная деятельность</t>
  </si>
  <si>
    <t>0300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</si>
  <si>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</si>
  <si>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</si>
  <si>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</si>
  <si>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</si>
  <si>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0700</t>
  </si>
  <si>
    <t>Молодежная политика и оздоровление детей</t>
  </si>
  <si>
    <t>Социальная политика</t>
  </si>
  <si>
    <t>1000</t>
  </si>
  <si>
    <t>Пенсионное обеспечение</t>
  </si>
  <si>
    <t>наименование</t>
  </si>
  <si>
    <t>Раздел/ подраздел</t>
  </si>
  <si>
    <t>Итого расходов</t>
  </si>
  <si>
    <t>0104</t>
  </si>
  <si>
    <t>0310</t>
  </si>
  <si>
    <t>0707</t>
  </si>
  <si>
    <t>1001</t>
  </si>
  <si>
    <t>0500</t>
  </si>
  <si>
    <t>0501</t>
  </si>
  <si>
    <t>0502</t>
  </si>
  <si>
    <t>Общегосударственные вопросы</t>
  </si>
  <si>
    <t>0100</t>
  </si>
  <si>
    <t>0102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</si>
  <si>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</si>
  <si>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</t>
  </si>
  <si>
    <t>Обеспечение пожарной безопасности</t>
  </si>
  <si>
    <t>0503</t>
  </si>
  <si>
    <t>Благоустройство</t>
  </si>
  <si>
    <t>0200</t>
  </si>
  <si>
    <t>Национальная оборона</t>
  </si>
  <si>
    <t>Мобилизационная и вневойсковая подготовка</t>
  </si>
  <si>
    <t>0203</t>
  </si>
  <si>
    <t>1100</t>
  </si>
  <si>
    <t>0000</t>
  </si>
  <si>
    <t>по разделам и подразделам  классификации расходов</t>
  </si>
  <si>
    <t>Исполнение ассигнований из бюджета  муниципального образования</t>
  </si>
  <si>
    <t>Исполнение за 1 квартал</t>
  </si>
  <si>
    <t>% исполнения</t>
  </si>
  <si>
    <t xml:space="preserve"> </t>
  </si>
  <si>
    <t xml:space="preserve">                                     (тыс. руб.)</t>
  </si>
  <si>
    <t>Обеспечение деятельности финансовых, налоговых и таможенных органов финансового (финансово-бюджетного) надзора</t>
  </si>
  <si>
    <t>0106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</si>
  <si>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</si>
  <si>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</si>
  <si>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Культура, кинематография</t>
  </si>
  <si>
    <t>0800</t>
  </si>
  <si>
    <t>0801</t>
  </si>
  <si>
    <t xml:space="preserve">Культура </t>
  </si>
  <si>
    <t>Физическая культура и спорт</t>
  </si>
  <si>
    <t xml:space="preserve">Физическая культура  </t>
  </si>
  <si>
    <t>1101</t>
  </si>
  <si>
    <t xml:space="preserve">Национальная экономика </t>
  </si>
  <si>
    <t>Дорожное хозяйство (дорожные фонды)</t>
  </si>
  <si>
    <t>Другие вопросы в области национальной экономики</t>
  </si>
  <si>
    <t>0400</t>
  </si>
  <si>
    <t>0409</t>
  </si>
  <si>
    <t>0412</t>
  </si>
  <si>
    <t xml:space="preserve">                                                                                                                                                Приложение № 2</t>
  </si>
  <si>
    <t xml:space="preserve">                                                                                                                                  Вязниковского района Владимирской области</t>
  </si>
  <si>
    <t xml:space="preserve">                                                                                                                                           к постановлению главы муниципального</t>
  </si>
  <si>
    <t xml:space="preserve">                                                                                                                                        образования Паустовское</t>
  </si>
  <si>
    <t>Паустовское Вязниковского района  за 1 квартал  2013 год</t>
  </si>
  <si>
    <t>План на 2013 год             (тыс.руб.)</t>
  </si>
  <si>
    <t>Другие вопросы в области культуры</t>
  </si>
  <si>
    <t>0804</t>
  </si>
  <si>
    <t xml:space="preserve">                                                                                                                                          от 23.04.2013 года №50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</si>
</sst>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0000000"/>
    <numFmt numFmtId="173" formatCode="0.0"/>
  </numFmts>
  <fonts count="11">
    <font>
      <sz val="10"/>
      <name val="Arial Cyr"/>
      <family val="0"/>
    </font>
    <font>
      <sz val="8"/>
      <name val="Arial"/>
      <family val="2"/>
    </font>
    <font>
      <sz val="8"/>
      <name val="Arial CYR"/>
      <family val="2"/>
    </font>
    <font>
      <sz val="6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1" xfId="0" applyFont="1" applyBorder="1" applyAlignment="1">
      <alignment/>
    </xf>
    <xf numFmtId="49" fontId="6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173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173" fontId="7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173" fontId="0" fillId="0" borderId="1" xfId="0" applyNumberFormat="1" applyFont="1" applyBorder="1" applyAlignment="1">
      <alignment horizontal="center"/>
    </xf>
    <xf numFmtId="173" fontId="8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9" fontId="7" fillId="0" borderId="1" xfId="0" applyNumberFormat="1" applyFont="1" applyBorder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173" fontId="0" fillId="0" borderId="1" xfId="0" applyNumberFormat="1" applyFont="1" applyBorder="1" applyAlignment="1">
      <alignment horizontal="center"/>
    </xf>
    <xf numFmtId="173" fontId="6" fillId="0" borderId="1" xfId="0" applyNumberFormat="1" applyFont="1" applyBorder="1" applyAlignment="1">
      <alignment horizontal="center"/>
    </xf>
    <xf numFmtId="173" fontId="7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173" fontId="3" fillId="0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73" fontId="1" fillId="0" borderId="3" xfId="0" applyNumberFormat="1" applyFont="1" applyFill="1" applyBorder="1" applyAlignment="1">
      <alignment horizontal="center" vertical="center" wrapText="1"/>
    </xf>
    <xf numFmtId="173" fontId="1" fillId="0" borderId="4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F9" sqref="F9"/>
    </sheetView>
  </sheetViews>
  <sheetFormatPr defaultColWidth="9.00390625" defaultRowHeight="12.75"/>
  <cols>
    <col min="1" max="1" width="43.625" style="0" customWidth="1"/>
    <col min="2" max="2" width="13.125" style="0" customWidth="1"/>
    <col min="3" max="3" width="11.375" style="0" customWidth="1"/>
    <col min="4" max="4" width="9.625" style="0" customWidth="1"/>
    <col min="5" max="5" width="11.875" style="0" customWidth="1"/>
  </cols>
  <sheetData>
    <row r="1" spans="1:6" ht="12.75">
      <c r="A1" s="33" t="s">
        <v>58</v>
      </c>
      <c r="B1" s="33"/>
      <c r="C1" s="33"/>
      <c r="D1" s="33"/>
      <c r="E1" s="33"/>
      <c r="F1" s="19"/>
    </row>
    <row r="2" spans="1:6" ht="12.75">
      <c r="A2" s="40" t="s">
        <v>60</v>
      </c>
      <c r="B2" s="40"/>
      <c r="C2" s="40"/>
      <c r="D2" s="40"/>
      <c r="E2" s="40"/>
      <c r="F2" s="20"/>
    </row>
    <row r="3" spans="1:6" ht="12.75">
      <c r="A3" s="40" t="s">
        <v>61</v>
      </c>
      <c r="B3" s="40"/>
      <c r="C3" s="40"/>
      <c r="D3" s="40"/>
      <c r="E3" s="40"/>
      <c r="F3" s="20"/>
    </row>
    <row r="4" spans="1:6" ht="12.75">
      <c r="A4" s="40" t="s">
        <v>59</v>
      </c>
      <c r="B4" s="40"/>
      <c r="C4" s="40"/>
      <c r="D4" s="40"/>
      <c r="E4" s="40"/>
      <c r="F4" s="20"/>
    </row>
    <row r="5" spans="1:6" ht="12.75">
      <c r="A5" s="40" t="s">
        <v>66</v>
      </c>
      <c r="B5" s="40"/>
      <c r="C5" s="40"/>
      <c r="D5" s="40"/>
      <c r="E5" s="40"/>
      <c r="F5" s="20"/>
    </row>
    <row r="6" spans="1:6" ht="12.75">
      <c r="A6" s="20"/>
      <c r="B6" s="20"/>
      <c r="C6" s="20"/>
      <c r="D6" s="20"/>
      <c r="E6" s="20"/>
      <c r="F6" s="20"/>
    </row>
    <row r="7" spans="1:5" ht="13.5">
      <c r="A7" s="30" t="s">
        <v>36</v>
      </c>
      <c r="B7" s="30"/>
      <c r="C7" s="30"/>
      <c r="D7" s="30"/>
      <c r="E7" s="30"/>
    </row>
    <row r="8" spans="1:5" ht="13.5">
      <c r="A8" s="30" t="s">
        <v>62</v>
      </c>
      <c r="B8" s="30"/>
      <c r="C8" s="30"/>
      <c r="D8" s="30"/>
      <c r="E8" s="30"/>
    </row>
    <row r="9" spans="1:5" ht="13.5">
      <c r="A9" s="31" t="s">
        <v>35</v>
      </c>
      <c r="B9" s="31"/>
      <c r="C9" s="31"/>
      <c r="D9" s="31"/>
      <c r="E9" s="31"/>
    </row>
    <row r="10" spans="1:5" ht="13.5">
      <c r="A10" s="18"/>
      <c r="B10" s="18"/>
      <c r="C10" s="18"/>
      <c r="D10" s="18"/>
      <c r="E10" s="18"/>
    </row>
    <row r="11" spans="1:5" ht="13.5">
      <c r="A11" s="1"/>
      <c r="B11" s="2"/>
      <c r="C11" s="23"/>
      <c r="D11" s="32" t="s">
        <v>40</v>
      </c>
      <c r="E11" s="32"/>
    </row>
    <row r="12" spans="1:5" ht="12.75">
      <c r="A12" s="34" t="s">
        <v>11</v>
      </c>
      <c r="B12" s="36" t="s">
        <v>12</v>
      </c>
      <c r="C12" s="38" t="s">
        <v>63</v>
      </c>
      <c r="D12" s="38" t="s">
        <v>37</v>
      </c>
      <c r="E12" s="38" t="s">
        <v>38</v>
      </c>
    </row>
    <row r="13" spans="1:5" ht="30" customHeight="1">
      <c r="A13" s="35"/>
      <c r="B13" s="37"/>
      <c r="C13" s="39"/>
      <c r="D13" s="39"/>
      <c r="E13" s="39"/>
    </row>
    <row r="14" spans="1:5" ht="21.75" customHeight="1">
      <c r="A14" s="3" t="s">
        <v>21</v>
      </c>
      <c r="B14" s="4" t="s">
        <v>22</v>
      </c>
      <c r="C14" s="9">
        <v>6856.1</v>
      </c>
      <c r="D14" s="9">
        <f>D15+D16+D17</f>
        <v>1295.3</v>
      </c>
      <c r="E14" s="9">
        <f>D14/C14*100</f>
        <v>18.89266492612418</v>
      </c>
    </row>
    <row r="15" spans="1:5" ht="45" customHeight="1">
      <c r="A15" s="5" t="s">
        <v>24</v>
      </c>
      <c r="B15" s="6" t="s">
        <v>23</v>
      </c>
      <c r="C15" s="16">
        <v>544</v>
      </c>
      <c r="D15" s="16">
        <v>101.2</v>
      </c>
      <c r="E15" s="16">
        <f>D15/C15*100</f>
        <v>18.602941176470587</v>
      </c>
    </row>
    <row r="16" spans="1:5" ht="58.5" customHeight="1">
      <c r="A16" s="7" t="s">
        <v>25</v>
      </c>
      <c r="B16" s="6" t="s">
        <v>14</v>
      </c>
      <c r="C16" s="16">
        <v>6112.1</v>
      </c>
      <c r="D16" s="16">
        <v>1146.1</v>
      </c>
      <c r="E16" s="24">
        <f aca="true" t="shared" si="0" ref="E16:E39">D16/C16*100</f>
        <v>18.751329330344724</v>
      </c>
    </row>
    <row r="17" spans="1:5" ht="46.5" customHeight="1">
      <c r="A17" s="7" t="s">
        <v>41</v>
      </c>
      <c r="B17" s="6" t="s">
        <v>42</v>
      </c>
      <c r="C17" s="16">
        <v>200</v>
      </c>
      <c r="D17" s="16">
        <v>48</v>
      </c>
      <c r="E17" s="16">
        <f>D17/C17*100</f>
        <v>24</v>
      </c>
    </row>
    <row r="18" spans="1:5" ht="20.25" customHeight="1">
      <c r="A18" s="8" t="s">
        <v>30</v>
      </c>
      <c r="B18" s="4" t="s">
        <v>29</v>
      </c>
      <c r="C18" s="9">
        <v>143</v>
      </c>
      <c r="D18" s="9">
        <v>25.4</v>
      </c>
      <c r="E18" s="25">
        <f t="shared" si="0"/>
        <v>17.762237762237763</v>
      </c>
    </row>
    <row r="19" spans="1:5" ht="18.75" customHeight="1">
      <c r="A19" s="5" t="s">
        <v>31</v>
      </c>
      <c r="B19" s="6" t="s">
        <v>32</v>
      </c>
      <c r="C19" s="16">
        <v>143</v>
      </c>
      <c r="D19" s="16">
        <v>25.4</v>
      </c>
      <c r="E19" s="24">
        <f t="shared" si="0"/>
        <v>17.762237762237763</v>
      </c>
    </row>
    <row r="20" spans="1:5" ht="31.5" customHeight="1">
      <c r="A20" s="8" t="s">
        <v>0</v>
      </c>
      <c r="B20" s="4" t="s">
        <v>1</v>
      </c>
      <c r="C20" s="9">
        <v>892.5</v>
      </c>
      <c r="D20" s="9">
        <f>D21+D22</f>
        <v>160.4</v>
      </c>
      <c r="E20" s="25">
        <f t="shared" si="0"/>
        <v>17.971988795518207</v>
      </c>
    </row>
    <row r="21" spans="1:5" ht="16.5" customHeight="1">
      <c r="A21" s="5" t="s">
        <v>26</v>
      </c>
      <c r="B21" s="6" t="s">
        <v>15</v>
      </c>
      <c r="C21" s="16">
        <v>653.5</v>
      </c>
      <c r="D21" s="16">
        <v>113.4</v>
      </c>
      <c r="E21" s="24">
        <f t="shared" si="0"/>
        <v>17.35271614384086</v>
      </c>
    </row>
    <row r="22" spans="1:5" ht="42.75" customHeight="1">
      <c r="A22" s="5" t="s">
        <v>43</v>
      </c>
      <c r="B22" s="6" t="s">
        <v>44</v>
      </c>
      <c r="C22" s="16">
        <v>239</v>
      </c>
      <c r="D22" s="16">
        <v>47</v>
      </c>
      <c r="E22" s="24">
        <f t="shared" si="0"/>
        <v>19.665271966527197</v>
      </c>
    </row>
    <row r="23" spans="1:5" s="29" customFormat="1" ht="18.75" customHeight="1">
      <c r="A23" s="27" t="s">
        <v>52</v>
      </c>
      <c r="B23" s="28" t="s">
        <v>55</v>
      </c>
      <c r="C23" s="25">
        <v>2411.5</v>
      </c>
      <c r="D23" s="25">
        <f>D24+D25</f>
        <v>16.7</v>
      </c>
      <c r="E23" s="25">
        <f t="shared" si="0"/>
        <v>0.6925150321376736</v>
      </c>
    </row>
    <row r="24" spans="1:5" ht="18.75" customHeight="1">
      <c r="A24" s="5" t="s">
        <v>53</v>
      </c>
      <c r="B24" s="6" t="s">
        <v>56</v>
      </c>
      <c r="C24" s="16">
        <v>1914.5</v>
      </c>
      <c r="D24" s="16">
        <v>0</v>
      </c>
      <c r="E24" s="24">
        <f t="shared" si="0"/>
        <v>0</v>
      </c>
    </row>
    <row r="25" spans="1:5" ht="28.5" customHeight="1">
      <c r="A25" s="5" t="s">
        <v>54</v>
      </c>
      <c r="B25" s="6" t="s">
        <v>57</v>
      </c>
      <c r="C25" s="16">
        <v>497</v>
      </c>
      <c r="D25" s="16">
        <v>16.7</v>
      </c>
      <c r="E25" s="24">
        <f t="shared" si="0"/>
        <v>3.3601609657947686</v>
      </c>
    </row>
    <row r="26" spans="1:5" ht="21.75" customHeight="1">
      <c r="A26" s="8" t="s">
        <v>2</v>
      </c>
      <c r="B26" s="4" t="s">
        <v>18</v>
      </c>
      <c r="C26" s="9">
        <v>9178.1</v>
      </c>
      <c r="D26" s="9">
        <f>D27+D28+D29</f>
        <v>2849.1000000000004</v>
      </c>
      <c r="E26" s="25">
        <f t="shared" si="0"/>
        <v>31.042372604351666</v>
      </c>
    </row>
    <row r="27" spans="1:5" ht="12.75">
      <c r="A27" s="5" t="s">
        <v>3</v>
      </c>
      <c r="B27" s="6" t="s">
        <v>19</v>
      </c>
      <c r="C27" s="16">
        <v>706</v>
      </c>
      <c r="D27" s="16">
        <v>20.4</v>
      </c>
      <c r="E27" s="24">
        <f t="shared" si="0"/>
        <v>2.8895184135977336</v>
      </c>
    </row>
    <row r="28" spans="1:5" ht="18" customHeight="1">
      <c r="A28" s="5" t="s">
        <v>4</v>
      </c>
      <c r="B28" s="6" t="s">
        <v>20</v>
      </c>
      <c r="C28" s="16">
        <v>5860.4</v>
      </c>
      <c r="D28" s="16">
        <v>2276.4</v>
      </c>
      <c r="E28" s="16">
        <f t="shared" si="0"/>
        <v>38.843764930721456</v>
      </c>
    </row>
    <row r="29" spans="1:5" ht="17.25" customHeight="1">
      <c r="A29" s="5" t="s">
        <v>28</v>
      </c>
      <c r="B29" s="6" t="s">
        <v>27</v>
      </c>
      <c r="C29" s="16">
        <v>2611.7</v>
      </c>
      <c r="D29" s="16">
        <v>552.3</v>
      </c>
      <c r="E29" s="24">
        <f t="shared" si="0"/>
        <v>21.147145537389438</v>
      </c>
    </row>
    <row r="30" spans="1:5" ht="21" customHeight="1">
      <c r="A30" s="8" t="s">
        <v>5</v>
      </c>
      <c r="B30" s="4" t="s">
        <v>6</v>
      </c>
      <c r="C30" s="9">
        <v>77.5</v>
      </c>
      <c r="D30" s="9">
        <v>1</v>
      </c>
      <c r="E30" s="25">
        <f t="shared" si="0"/>
        <v>1.2903225806451613</v>
      </c>
    </row>
    <row r="31" spans="1:5" ht="19.5" customHeight="1">
      <c r="A31" s="5" t="s">
        <v>7</v>
      </c>
      <c r="B31" s="6" t="s">
        <v>16</v>
      </c>
      <c r="C31" s="16">
        <v>77.5</v>
      </c>
      <c r="D31" s="16">
        <v>1</v>
      </c>
      <c r="E31" s="24">
        <f t="shared" si="0"/>
        <v>1.2903225806451613</v>
      </c>
    </row>
    <row r="32" spans="1:5" s="29" customFormat="1" ht="19.5" customHeight="1">
      <c r="A32" s="27" t="s">
        <v>45</v>
      </c>
      <c r="B32" s="28" t="s">
        <v>46</v>
      </c>
      <c r="C32" s="25">
        <v>6882.3</v>
      </c>
      <c r="D32" s="25">
        <v>653.4</v>
      </c>
      <c r="E32" s="25">
        <f t="shared" si="0"/>
        <v>9.493919183993722</v>
      </c>
    </row>
    <row r="33" spans="1:5" ht="19.5" customHeight="1">
      <c r="A33" s="5" t="s">
        <v>48</v>
      </c>
      <c r="B33" s="6" t="s">
        <v>47</v>
      </c>
      <c r="C33" s="16">
        <v>6879.3</v>
      </c>
      <c r="D33" s="16">
        <v>653.4</v>
      </c>
      <c r="E33" s="24">
        <f t="shared" si="0"/>
        <v>9.498059395578037</v>
      </c>
    </row>
    <row r="34" spans="1:5" ht="19.5" customHeight="1">
      <c r="A34" s="5" t="s">
        <v>64</v>
      </c>
      <c r="B34" s="6" t="s">
        <v>65</v>
      </c>
      <c r="C34" s="16">
        <v>3</v>
      </c>
      <c r="D34" s="16">
        <v>0</v>
      </c>
      <c r="E34" s="24">
        <f t="shared" si="0"/>
        <v>0</v>
      </c>
    </row>
    <row r="35" spans="1:5" ht="17.25" customHeight="1">
      <c r="A35" s="10" t="s">
        <v>8</v>
      </c>
      <c r="B35" s="4" t="s">
        <v>9</v>
      </c>
      <c r="C35" s="9">
        <v>31.2</v>
      </c>
      <c r="D35" s="9">
        <v>5.2</v>
      </c>
      <c r="E35" s="25">
        <f t="shared" si="0"/>
        <v>16.666666666666668</v>
      </c>
    </row>
    <row r="36" spans="1:5" ht="16.5" customHeight="1">
      <c r="A36" s="7" t="s">
        <v>10</v>
      </c>
      <c r="B36" s="6" t="s">
        <v>17</v>
      </c>
      <c r="C36" s="16">
        <v>31.2</v>
      </c>
      <c r="D36" s="16">
        <v>5.2</v>
      </c>
      <c r="E36" s="24">
        <f t="shared" si="0"/>
        <v>16.666666666666668</v>
      </c>
    </row>
    <row r="37" spans="1:5" s="13" customFormat="1" ht="16.5" customHeight="1">
      <c r="A37" s="10" t="s">
        <v>49</v>
      </c>
      <c r="B37" s="4" t="s">
        <v>33</v>
      </c>
      <c r="C37" s="9">
        <v>106.6</v>
      </c>
      <c r="D37" s="9">
        <v>17.2</v>
      </c>
      <c r="E37" s="25">
        <f t="shared" si="0"/>
        <v>16.135084427767353</v>
      </c>
    </row>
    <row r="38" spans="1:6" s="21" customFormat="1" ht="21" customHeight="1">
      <c r="A38" s="7" t="s">
        <v>50</v>
      </c>
      <c r="B38" s="6" t="s">
        <v>51</v>
      </c>
      <c r="C38" s="24">
        <v>106.6</v>
      </c>
      <c r="D38" s="16">
        <v>17.2</v>
      </c>
      <c r="E38" s="24">
        <f t="shared" si="0"/>
        <v>16.135084427767353</v>
      </c>
      <c r="F38" s="21" t="s">
        <v>39</v>
      </c>
    </row>
    <row r="39" spans="1:5" ht="24" customHeight="1">
      <c r="A39" s="11" t="s">
        <v>13</v>
      </c>
      <c r="B39" s="22" t="s">
        <v>34</v>
      </c>
      <c r="C39" s="12">
        <f>SUM(C14,C18,C20,C23,C26,C30,C32,C35,C37)</f>
        <v>26578.8</v>
      </c>
      <c r="D39" s="12">
        <f>D14+D18+D20+D23+D26+D30+D32+D35+D37</f>
        <v>5023.7</v>
      </c>
      <c r="E39" s="26">
        <f t="shared" si="0"/>
        <v>18.901154303429802</v>
      </c>
    </row>
    <row r="40" spans="1:5" ht="13.5">
      <c r="A40" s="14"/>
      <c r="B40" s="15"/>
      <c r="C40" s="17"/>
      <c r="D40" s="17"/>
      <c r="E40" s="17"/>
    </row>
  </sheetData>
  <mergeCells count="14">
    <mergeCell ref="A1:E1"/>
    <mergeCell ref="A12:A13"/>
    <mergeCell ref="B12:B13"/>
    <mergeCell ref="C12:C13"/>
    <mergeCell ref="D12:D13"/>
    <mergeCell ref="E12:E13"/>
    <mergeCell ref="A2:E2"/>
    <mergeCell ref="A3:E3"/>
    <mergeCell ref="A4:E4"/>
    <mergeCell ref="A5:E5"/>
    <mergeCell ref="A7:E7"/>
    <mergeCell ref="A8:E8"/>
    <mergeCell ref="A9:E9"/>
    <mergeCell ref="D11:E11"/>
  </mergeCells>
  <printOptions/>
  <pageMargins left="0.5905511811023623" right="0.3937007874015748" top="0.3" bottom="0.46" header="0.18" footer="0.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Comp</cp:lastModifiedBy>
  <cp:lastPrinted>2013-04-11T05:23:32Z</cp:lastPrinted>
  <dcterms:created xsi:type="dcterms:W3CDTF">2003-08-18T06:31:02Z</dcterms:created>
  <dcterms:modified xsi:type="dcterms:W3CDTF">2013-04-23T10:12:21Z</dcterms:modified>
  <cp:category/>
  <cp:version/>
  <cp:contentType/>
  <cp:contentStatus/>
</cp:coreProperties>
</file>